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лимович_те\Desktop\ТАТЬЯНА\СОВЕТ ДЕПУТАТОВ ЛМР\СОВЕТ ДЕПУТАТОВ 2024 - 5 созыв\3 декабрь\Решения СД от 18.12.2024\"/>
    </mc:Choice>
  </mc:AlternateContent>
  <xr:revisionPtr revIDLastSave="0" documentId="8_{8505DE0D-A60B-4240-B78F-B7F5B23D05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ноз доходов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5" i="1" l="1"/>
  <c r="I109" i="1" l="1"/>
  <c r="H109" i="1"/>
  <c r="G109" i="1"/>
  <c r="F109" i="1"/>
  <c r="G75" i="1"/>
  <c r="H75" i="1"/>
  <c r="I75" i="1"/>
  <c r="H110" i="1" l="1"/>
  <c r="I110" i="1"/>
  <c r="G110" i="1"/>
  <c r="F110" i="1"/>
</calcChain>
</file>

<file path=xl/sharedStrings.xml><?xml version="1.0" encoding="utf-8"?>
<sst xmlns="http://schemas.openxmlformats.org/spreadsheetml/2006/main" count="417" uniqueCount="208">
  <si>
    <t>Гл. администратор</t>
  </si>
  <si>
    <t>10102010011000110</t>
  </si>
  <si>
    <t>182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</si>
  <si>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</si>
  <si>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Федеральная налоговая служба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</si>
  <si>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</si>
  <si>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</si>
  <si>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</si>
  <si>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</si>
  <si>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</si>
  <si>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</si>
  <si>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</si>
  <si>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</si>
  <si>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</si>
  <si>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</si>
  <si>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</si>
  <si>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</si>
  <si>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</si>
  <si>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</si>
  <si>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</si>
  <si>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</si>
  <si>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</si>
  <si>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</si>
  <si>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</si>
  <si>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</si>
  <si>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10803010011000110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</si>
  <si>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</si>
  <si>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10807150011000110</t>
  </si>
  <si>
    <t>916</t>
  </si>
  <si>
    <t>Администрация Ломоносовского муниципального района Ленинградской области</t>
  </si>
  <si>
    <t>11105013050000120</t>
  </si>
  <si>
    <t>923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</si>
  <si>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</si>
  <si>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Комитет по управлению муниципальным имуществом администрации муниципального образования Ломоносовский муниципальный район Ленинградской области</t>
  </si>
  <si>
    <t>11105013130000120</t>
  </si>
  <si>
    <t>901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</si>
  <si>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</si>
  <si>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администрация муниципального образования Аннинское городское поселение Ломоносовского муниципального района Ленинградской области</t>
  </si>
  <si>
    <t>905</t>
  </si>
  <si>
    <t>АДМИНИСТРАЦИЯ ВИЛЛОЗСКОГО ГОРОДСКОГО ПОСЕЛЕНИЯ ЛОМОНОСОВСКОГО РАЙОНА</t>
  </si>
  <si>
    <t>914</t>
  </si>
  <si>
    <t>Местная администрация муниципального образования Большеижорское городское поселение муниципального образования Ломоносовский муниципальный район Ленинградской области</t>
  </si>
  <si>
    <t>915</t>
  </si>
  <si>
    <t>Администрация Лебяженского городского поселения Ломоносовского муниципального района Ленинградской области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</si>
  <si>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</si>
  <si>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</si>
  <si>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</si>
  <si>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</si>
  <si>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11201010016000120</t>
  </si>
  <si>
    <t>048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</si>
  <si>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</si>
  <si>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Федеральная служба по надзору в сфере природопользования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</si>
  <si>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</si>
  <si>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</si>
  <si>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</si>
  <si>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</si>
  <si>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</si>
  <si>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</si>
  <si>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936</t>
  </si>
  <si>
    <t>Комитет по образованию администрации муниципального образования Ломоносовский муниципальный район Ленинградской области</t>
  </si>
  <si>
    <t>11402053050000410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</si>
  <si>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</si>
  <si>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11402053050000440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</si>
  <si>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</si>
  <si>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</si>
  <si>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</si>
  <si>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</si>
  <si>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</si>
  <si>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11406313050000430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</si>
  <si>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</si>
  <si>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</si>
  <si>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</si>
  <si>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11601053010000140</t>
  </si>
  <si>
    <t>068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</si>
  <si>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</si>
  <si>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Комитет общего и профессионального образования Ленинградской области</t>
  </si>
  <si>
    <t>993</t>
  </si>
  <si>
    <t>Комитет по молодежной политике Ленинградской области</t>
  </si>
  <si>
    <t>972</t>
  </si>
  <si>
    <t>Комитет правопорядка и безопасности Ленинградской области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</si>
  <si>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</si>
  <si>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</si>
  <si>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</si>
  <si>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</si>
  <si>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11601123010003140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</si>
  <si>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нарушения правил движения тяжеловесного и (или) крупногабаритного транспортного средства, выявленные при осуществлении весового и габаритного контроля)</t>
  </si>
  <si>
    <t>11601133019000140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</si>
  <si>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</si>
  <si>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</si>
  <si>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</si>
  <si>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11601143019000140</t>
  </si>
  <si>
    <t>133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</si>
  <si>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</si>
  <si>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Управление делами Правительства Ленинградской области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</si>
  <si>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</si>
  <si>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</si>
  <si>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11601153019000140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</si>
  <si>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</si>
  <si>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</si>
  <si>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</si>
  <si>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11601193010005140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</si>
  <si>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</si>
  <si>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11601193010029140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</si>
  <si>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</si>
  <si>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</si>
  <si>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11601203019000140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</si>
  <si>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</si>
  <si>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982</t>
  </si>
  <si>
    <t>Ленинградское областное государственное учреждение"Государственная экологическая инспекция Лен.области"(ГУ "Леноблэкоконтроль")</t>
  </si>
  <si>
    <t>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</si>
  <si>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</si>
  <si>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11610123010051140</t>
  </si>
  <si>
    <t>188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</si>
  <si>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</si>
  <si>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Министерство внутренних дел Российской Федерации</t>
  </si>
  <si>
    <t>11611050010000140</t>
  </si>
  <si>
    <t>974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</si>
  <si>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</si>
  <si>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Комитет по природным ресурсам и охране окружающей среды</t>
  </si>
  <si>
    <t>№ п/п</t>
  </si>
  <si>
    <t>Классификация доходов</t>
  </si>
  <si>
    <t>Код</t>
  </si>
  <si>
    <t xml:space="preserve">Наименование </t>
  </si>
  <si>
    <t>Наименование главного администратора</t>
  </si>
  <si>
    <t>Прогноз доходов бюджета</t>
  </si>
  <si>
    <t>руб.</t>
  </si>
  <si>
    <t>2</t>
  </si>
  <si>
    <t>3</t>
  </si>
  <si>
    <t>4</t>
  </si>
  <si>
    <t>5</t>
  </si>
  <si>
    <t>6</t>
  </si>
  <si>
    <t xml:space="preserve">Налоговые и неналоговые доходы    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</si>
  <si>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</si>
  <si>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</si>
  <si>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1 13 02 99 5 05 0 000 130</t>
  </si>
  <si>
    <t>Прочие доходы от компенсации затрат бюджетов муниципальных районов</t>
  </si>
  <si>
    <t>2 02 20 07 7 05 0 000 150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</si>
  <si>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</si>
  <si>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2 02 20 21 6 05 0 000 150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</si>
  <si>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</si>
  <si>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2 02 25 51 9 05 0 000 150</t>
  </si>
  <si>
    <t>Субсидии бюджетам муниципальных районов на поддержку отрасли культуры</t>
  </si>
  <si>
    <t>2 02 29 99 9 05 0 000 150</t>
  </si>
  <si>
    <t>Прочие субсидии бюджетам муниципальных районов</t>
  </si>
  <si>
    <t>2 02 30 02 4 05 0 000 150</t>
  </si>
  <si>
    <t>Субвенции бюджетам муниципальных районов на выполнение передаваемых полномочий субъектов Российской Федерации</t>
  </si>
  <si>
    <t>2 02 30 02 7 05 0 000 150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</si>
  <si>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</si>
  <si>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2 02 35 08 2 05 0 000 150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</si>
  <si>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</si>
  <si>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2 02 35 12 0 05 0 000 150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</si>
  <si>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</si>
  <si>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2 02 35 93 0 05 0 000 150</t>
  </si>
  <si>
    <t>Субвенции бюджетам муниципальных районов на государственную регистрацию актов гражданского состояния</t>
  </si>
  <si>
    <t>2 02 40 01 4 05 0 000 150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</si>
  <si>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</si>
  <si>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2 02 49 99 9 05 0 000 150</t>
  </si>
  <si>
    <t>Прочие межбюджетные трансферты, передаваемые бюджетам муниципальных районов</t>
  </si>
  <si>
    <t>926</t>
  </si>
  <si>
    <t>2 02 15 00 1 05 0 000 150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</si>
  <si>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</si>
  <si>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Комитет финансов администрации Ломоносовского муниципального района Ленинградской области</t>
  </si>
  <si>
    <t>2 02 16 54 9 05 0 000 150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</si>
  <si>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</si>
  <si>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2 02 25 09 8 05 0 000 150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</si>
  <si>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</si>
  <si>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Комитет по образованию администрации Ломоносовского муниципального района Ленинградской области</t>
  </si>
  <si>
    <t>2 02 25 17 2 05 0 000 150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</si>
  <si>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</si>
  <si>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2 02 25 21 3 05 0 000 150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</si>
  <si>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</si>
  <si>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2 02 35 17 9 05 0 000 150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</si>
  <si>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</si>
  <si>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2 02 35 30 3 05 0 000 150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</si>
  <si>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</si>
  <si>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2 02 35 30 4 05 0 000 150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</si>
  <si>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</si>
  <si>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958</t>
  </si>
  <si>
    <t>Контрольно-счетная палата Ломоносовского муниципального района Ленинградской области</t>
  </si>
  <si>
    <t>Безвозмездные поступления</t>
  </si>
  <si>
    <t>2 02 25 51 1 05 0 000 150</t>
  </si>
  <si>
    <t>Субсидии бюджетам на проведение кадастровых работ</t>
  </si>
  <si>
    <t>Всего доходы</t>
  </si>
  <si>
    <t>Государственная пошлина за выдачу разрешения на установку рекламной конструкции</t>
  </si>
  <si>
    <t>Оценка исполнения за 2024 год</t>
  </si>
  <si>
    <t>2025 очередной финансовый год</t>
  </si>
  <si>
    <t>2026 (первый год планового периода)</t>
  </si>
  <si>
    <t>2027 (второй год планового периода)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</si>
  <si>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</si>
  <si>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</si>
  <si>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</si>
  <si>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1 0102 08 0 011000 110</t>
  </si>
  <si>
    <t>1 01 0213 0 011 000 110</t>
  </si>
  <si>
    <t>1 0102 14 0 011 000 110</t>
  </si>
  <si>
    <t>2 02 15 00 2 05 0 000 150</t>
  </si>
  <si>
    <t>Дотации бюджетам муниципальных районов на поддержку мер по обеспечению сбалансированности бюджетов</t>
  </si>
  <si>
    <t>Субсидии на ремонт автомобильных дорог общего пользования местного значения на 2025 год и на плановый период 2026 и 2027 годов</t>
  </si>
  <si>
    <t>2 02 25 17 1 05 0 000 150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</si>
  <si>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</si>
  <si>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2 03 05 01 0 05 0 000 150</t>
  </si>
  <si>
    <t>Предоставление государственными (муниципальными) организациями грантов для получателей средств бюджетов муниципальных районов</t>
  </si>
  <si>
    <t>2 07 05 03 0 05 0 000 150</t>
  </si>
  <si>
    <t>Прочие безвозмездные поступления в бюджеты муниципальных районов</t>
  </si>
  <si>
    <t>2 02 19 99 9 05 0 000 150</t>
  </si>
  <si>
    <t>Прочие дотации бюджетам муниципальных районов</t>
  </si>
  <si>
    <t>2 02 39 99 9 05 0 000 150</t>
  </si>
  <si>
    <t>Прочие субвенции бюджетам муниципальных районов</t>
  </si>
  <si>
    <t>РЕЕСТР ИСТОЧНИКОВ ДОХОДОВ БЮДЖЕТА МУНИЦИПАЛЬНОГО ОБРАЗОВАНИЯ ЛОМОНОСОВСКИЙ МУНИЦИПАЛЬНЫЙ РАЙОН ЛЕНИНГРАДСКОЙ ОБЛАСТИ  НА 2025 ГОД И НА ПЛАНОВЫЙ ПЕРИОД  2026 И 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</si>
</sst>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"/>
    <numFmt numFmtId="165" formatCode="?"/>
  </numFmts>
  <fonts count="16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9"/>
      <name val="Arial Narrow"/>
      <family val="2"/>
      <charset val="204"/>
    </font>
    <font>
      <sz val="8"/>
      <name val="Arial Narrow"/>
    </font>
    <font>
      <sz val="8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165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0" fillId="0" borderId="1" xfId="0" applyBorder="1"/>
    <xf numFmtId="0" fontId="6" fillId="0" borderId="1" xfId="0" applyFont="1" applyBorder="1"/>
    <xf numFmtId="0" fontId="6" fillId="0" borderId="0" xfId="0" applyFont="1" applyAlignment="1">
      <alignment horizontal="right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/>
    <xf numFmtId="0" fontId="6" fillId="0" borderId="0" xfId="0" applyFont="1"/>
    <xf numFmtId="0" fontId="12" fillId="0" borderId="3" xfId="0" applyFont="1" applyBorder="1" applyAlignment="1">
      <alignment horizontal="center"/>
    </xf>
    <xf numFmtId="4" fontId="13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/>
    <xf numFmtId="0" fontId="14" fillId="0" borderId="1" xfId="0" applyFont="1" applyBorder="1"/>
    <xf numFmtId="4" fontId="15" fillId="0" borderId="1" xfId="0" applyNumberFormat="1" applyFont="1" applyBorder="1"/>
    <xf numFmtId="4" fontId="14" fillId="0" borderId="1" xfId="0" applyNumberFormat="1" applyFont="1" applyBorder="1"/>
    <xf numFmtId="165" fontId="10" fillId="0" borderId="10" xfId="0" applyNumberFormat="1" applyFont="1" applyBorder="1" applyAlignment="1">
      <alignment horizontal="left" vertical="center" wrapText="1"/>
    </xf>
    <xf numFmtId="4" fontId="13" fillId="0" borderId="10" xfId="0" applyNumberFormat="1" applyFont="1" applyBorder="1" applyAlignment="1">
      <alignment horizontal="right" vertical="center" wrapText="1"/>
    </xf>
    <xf numFmtId="4" fontId="13" fillId="0" borderId="0" xfId="0" applyNumberFormat="1" applyFont="1" applyAlignment="1">
      <alignment horizontal="right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165" fontId="5" fillId="0" borderId="10" xfId="0" applyNumberFormat="1" applyFont="1" applyBorder="1" applyAlignment="1">
      <alignment horizontal="left" vertical="center" wrapText="1"/>
    </xf>
    <xf numFmtId="49" fontId="9" fillId="3" borderId="10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4" fontId="13" fillId="3" borderId="1" xfId="0" applyNumberFormat="1" applyFont="1" applyFill="1" applyBorder="1" applyAlignment="1">
      <alignment horizontal="right" vertical="center" wrapText="1"/>
    </xf>
    <xf numFmtId="4" fontId="11" fillId="3" borderId="1" xfId="0" applyNumberFormat="1" applyFont="1" applyFill="1" applyBorder="1"/>
    <xf numFmtId="4" fontId="6" fillId="3" borderId="1" xfId="0" applyNumberFormat="1" applyFont="1" applyFill="1" applyBorder="1"/>
    <xf numFmtId="4" fontId="10" fillId="0" borderId="10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/>
    <xf numFmtId="164" fontId="2" fillId="0" borderId="0" xfId="0" applyNumberFormat="1" applyFont="1" applyAlignment="1">
      <alignment horizont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7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I110"/>
  <sheetViews>
    <sheetView showGridLines="0" tabSelected="1" workbookViewId="0">
      <selection activeCell="H108" sqref="H108"/>
    </sheetView>
  </sheetViews>
  <sheetFormatPr defaultRowHeight="12.75" customHeight="1" x14ac:dyDescent="0.2"/>
  <cols>
    <col min="1" max="1" width="5" customWidth="1"/>
    <col min="2" max="2" width="7.140625" customWidth="1"/>
    <col min="3" max="3" width="14.5703125" customWidth="1"/>
    <col min="4" max="4" width="35" customWidth="1"/>
    <col min="5" max="5" width="17" customWidth="1"/>
    <col min="6" max="6" width="17.5703125" customWidth="1"/>
    <col min="7" max="7" width="18" customWidth="1"/>
    <col min="8" max="8" width="18.140625" style="19" customWidth="1"/>
    <col min="9" max="9" width="16.28515625" customWidth="1"/>
  </cols>
  <sheetData>
    <row r="1" spans="1:9" ht="4.7" customHeight="1" x14ac:dyDescent="0.2">
      <c r="C1" s="1"/>
    </row>
    <row r="2" spans="1:9" ht="12.75" customHeight="1" x14ac:dyDescent="0.2">
      <c r="C2" s="43"/>
      <c r="D2" s="44"/>
      <c r="E2" s="44"/>
      <c r="F2" s="44"/>
      <c r="G2" s="45"/>
      <c r="H2" s="45"/>
    </row>
    <row r="3" spans="1:9" ht="40.700000000000003" customHeight="1" x14ac:dyDescent="0.2">
      <c r="A3" s="54" t="s">
        <v>207</v>
      </c>
      <c r="B3" s="54"/>
      <c r="C3" s="54"/>
      <c r="D3" s="54"/>
      <c r="E3" s="54"/>
      <c r="F3" s="54"/>
      <c r="G3" s="54"/>
      <c r="H3" s="54"/>
      <c r="I3" s="54"/>
    </row>
    <row r="4" spans="1:9" x14ac:dyDescent="0.2">
      <c r="C4" s="1"/>
    </row>
    <row r="5" spans="1:9" x14ac:dyDescent="0.2">
      <c r="C5" s="1"/>
      <c r="I5" s="6" t="s">
        <v>125</v>
      </c>
    </row>
    <row r="6" spans="1:9" ht="12.4" customHeight="1" x14ac:dyDescent="0.2">
      <c r="A6" s="47" t="s">
        <v>119</v>
      </c>
      <c r="B6" s="46" t="s">
        <v>0</v>
      </c>
      <c r="C6" s="48" t="s">
        <v>120</v>
      </c>
      <c r="D6" s="49"/>
      <c r="E6" s="53" t="s">
        <v>123</v>
      </c>
      <c r="F6" s="51" t="s">
        <v>184</v>
      </c>
      <c r="G6" s="48" t="s">
        <v>124</v>
      </c>
      <c r="H6" s="50"/>
      <c r="I6" s="49"/>
    </row>
    <row r="7" spans="1:9" ht="24" x14ac:dyDescent="0.2">
      <c r="A7" s="47"/>
      <c r="B7" s="47"/>
      <c r="C7" s="7" t="s">
        <v>121</v>
      </c>
      <c r="D7" s="7" t="s">
        <v>122</v>
      </c>
      <c r="E7" s="52"/>
      <c r="F7" s="52"/>
      <c r="G7" s="7" t="s">
        <v>185</v>
      </c>
      <c r="H7" s="7" t="s">
        <v>186</v>
      </c>
      <c r="I7" s="7" t="s">
        <v>187</v>
      </c>
    </row>
    <row r="8" spans="1:9" ht="12.75" customHeight="1" x14ac:dyDescent="0.25">
      <c r="A8" s="8">
        <v>1</v>
      </c>
      <c r="B8" s="9" t="s">
        <v>126</v>
      </c>
      <c r="C8" s="10" t="s">
        <v>127</v>
      </c>
      <c r="D8" s="11" t="s">
        <v>128</v>
      </c>
      <c r="E8" s="11" t="s">
        <v>129</v>
      </c>
      <c r="F8" s="11" t="s">
        <v>130</v>
      </c>
      <c r="G8" s="11">
        <v>7</v>
      </c>
      <c r="H8" s="20">
        <v>8</v>
      </c>
      <c r="I8" s="11">
        <v>9</v>
      </c>
    </row>
    <row r="9" spans="1:9" ht="95.45" customHeight="1" x14ac:dyDescent="0.2">
      <c r="A9" s="12">
        <v>1</v>
      </c>
      <c r="B9" s="13" t="s">
        <v>2</v>
      </c>
      <c r="C9" s="14" t="s">
        <v>1</v>
      </c>
      <c r="D9" s="2" t="s">
        <v>3</v>
      </c>
      <c r="E9" s="3" t="s">
        <v>4</v>
      </c>
      <c r="F9" s="21">
        <v>700000000</v>
      </c>
      <c r="G9" s="21">
        <v>838469173</v>
      </c>
      <c r="H9" s="21">
        <v>904756871</v>
      </c>
      <c r="I9" s="21">
        <v>950255268</v>
      </c>
    </row>
    <row r="10" spans="1:9" ht="153" x14ac:dyDescent="0.2">
      <c r="A10" s="12">
        <v>2</v>
      </c>
      <c r="B10" s="13" t="s">
        <v>2</v>
      </c>
      <c r="C10" s="14" t="s">
        <v>5</v>
      </c>
      <c r="D10" s="2" t="s">
        <v>6</v>
      </c>
      <c r="E10" s="3" t="s">
        <v>4</v>
      </c>
      <c r="F10" s="21">
        <v>2000000</v>
      </c>
      <c r="G10" s="21">
        <v>2000000</v>
      </c>
      <c r="H10" s="21">
        <v>2000000</v>
      </c>
      <c r="I10" s="21">
        <v>2000000</v>
      </c>
    </row>
    <row r="11" spans="1:9" ht="66.599999999999994" customHeight="1" x14ac:dyDescent="0.2">
      <c r="A11" s="12">
        <v>3</v>
      </c>
      <c r="B11" s="13" t="s">
        <v>2</v>
      </c>
      <c r="C11" s="14" t="s">
        <v>7</v>
      </c>
      <c r="D11" s="3" t="s">
        <v>8</v>
      </c>
      <c r="E11" s="3" t="s">
        <v>4</v>
      </c>
      <c r="F11" s="21">
        <v>23000000</v>
      </c>
      <c r="G11" s="21">
        <v>25000000</v>
      </c>
      <c r="H11" s="21">
        <v>25000000</v>
      </c>
      <c r="I11" s="21">
        <v>25000000</v>
      </c>
    </row>
    <row r="12" spans="1:9" ht="127.5" x14ac:dyDescent="0.2">
      <c r="A12" s="12">
        <v>4</v>
      </c>
      <c r="B12" s="13" t="s">
        <v>2</v>
      </c>
      <c r="C12" s="14" t="s">
        <v>9</v>
      </c>
      <c r="D12" s="2" t="s">
        <v>10</v>
      </c>
      <c r="E12" s="3" t="s">
        <v>4</v>
      </c>
      <c r="F12" s="21">
        <v>20000000</v>
      </c>
      <c r="G12" s="21">
        <v>20479746</v>
      </c>
      <c r="H12" s="21">
        <v>21803403</v>
      </c>
      <c r="I12" s="21">
        <v>22195149</v>
      </c>
    </row>
    <row r="13" spans="1:9" ht="136.15" customHeight="1" x14ac:dyDescent="0.2">
      <c r="A13" s="12">
        <v>5</v>
      </c>
      <c r="B13" s="13" t="s">
        <v>2</v>
      </c>
      <c r="C13" s="29" t="s">
        <v>191</v>
      </c>
      <c r="D13" s="30" t="s">
        <v>190</v>
      </c>
      <c r="E13" s="3" t="s">
        <v>4</v>
      </c>
      <c r="F13" s="28">
        <v>45000000</v>
      </c>
      <c r="G13" s="21"/>
      <c r="H13" s="21"/>
      <c r="I13" s="21"/>
    </row>
    <row r="14" spans="1:9" ht="74.45" customHeight="1" x14ac:dyDescent="0.2">
      <c r="A14" s="12">
        <v>6</v>
      </c>
      <c r="B14" s="13" t="s">
        <v>2</v>
      </c>
      <c r="C14" s="31" t="s">
        <v>192</v>
      </c>
      <c r="D14" s="26" t="s">
        <v>188</v>
      </c>
      <c r="E14" s="3" t="s">
        <v>4</v>
      </c>
      <c r="F14" s="27">
        <v>18157850</v>
      </c>
      <c r="G14" s="21"/>
      <c r="H14" s="21"/>
      <c r="I14" s="21"/>
    </row>
    <row r="15" spans="1:9" ht="79.150000000000006" customHeight="1" x14ac:dyDescent="0.2">
      <c r="A15" s="12">
        <v>7</v>
      </c>
      <c r="B15" s="13" t="s">
        <v>2</v>
      </c>
      <c r="C15" s="31" t="s">
        <v>193</v>
      </c>
      <c r="D15" s="26" t="s">
        <v>189</v>
      </c>
      <c r="E15" s="3" t="s">
        <v>4</v>
      </c>
      <c r="F15" s="27">
        <v>51000000</v>
      </c>
      <c r="G15" s="21"/>
      <c r="H15" s="21"/>
      <c r="I15" s="21"/>
    </row>
    <row r="16" spans="1:9" ht="97.15" customHeight="1" x14ac:dyDescent="0.2">
      <c r="A16" s="12">
        <v>8</v>
      </c>
      <c r="B16" s="13" t="s">
        <v>2</v>
      </c>
      <c r="C16" s="14" t="s">
        <v>11</v>
      </c>
      <c r="D16" s="2" t="s">
        <v>12</v>
      </c>
      <c r="E16" s="3" t="s">
        <v>4</v>
      </c>
      <c r="F16" s="21">
        <v>1477300</v>
      </c>
      <c r="G16" s="21">
        <v>1445500</v>
      </c>
      <c r="H16" s="21">
        <v>1502800</v>
      </c>
      <c r="I16" s="21">
        <v>1502800</v>
      </c>
    </row>
    <row r="17" spans="1:9" ht="104.45" customHeight="1" x14ac:dyDescent="0.2">
      <c r="A17" s="12">
        <v>9</v>
      </c>
      <c r="B17" s="13" t="s">
        <v>2</v>
      </c>
      <c r="C17" s="14" t="s">
        <v>13</v>
      </c>
      <c r="D17" s="2" t="s">
        <v>14</v>
      </c>
      <c r="E17" s="3" t="s">
        <v>4</v>
      </c>
      <c r="F17" s="21">
        <v>10100</v>
      </c>
      <c r="G17" s="21">
        <v>10100</v>
      </c>
      <c r="H17" s="21">
        <v>10100</v>
      </c>
      <c r="I17" s="21">
        <v>10100</v>
      </c>
    </row>
    <row r="18" spans="1:9" ht="114.75" x14ac:dyDescent="0.2">
      <c r="A18" s="12">
        <v>10</v>
      </c>
      <c r="B18" s="13" t="s">
        <v>2</v>
      </c>
      <c r="C18" s="14" t="s">
        <v>15</v>
      </c>
      <c r="D18" s="2" t="s">
        <v>16</v>
      </c>
      <c r="E18" s="3" t="s">
        <v>4</v>
      </c>
      <c r="F18" s="21">
        <v>1652600</v>
      </c>
      <c r="G18" s="21">
        <v>1757100</v>
      </c>
      <c r="H18" s="21">
        <v>1787100</v>
      </c>
      <c r="I18" s="21">
        <v>1787100</v>
      </c>
    </row>
    <row r="19" spans="1:9" ht="63.75" x14ac:dyDescent="0.2">
      <c r="A19" s="12">
        <v>11</v>
      </c>
      <c r="B19" s="13" t="s">
        <v>2</v>
      </c>
      <c r="C19" s="14" t="s">
        <v>17</v>
      </c>
      <c r="D19" s="3" t="s">
        <v>18</v>
      </c>
      <c r="E19" s="3" t="s">
        <v>4</v>
      </c>
      <c r="F19" s="21">
        <v>877024100</v>
      </c>
      <c r="G19" s="21">
        <v>550000000</v>
      </c>
      <c r="H19" s="21">
        <v>550000000</v>
      </c>
      <c r="I19" s="21">
        <v>550000000</v>
      </c>
    </row>
    <row r="20" spans="1:9" ht="102" x14ac:dyDescent="0.2">
      <c r="A20" s="12">
        <v>12</v>
      </c>
      <c r="B20" s="13" t="s">
        <v>2</v>
      </c>
      <c r="C20" s="14" t="s">
        <v>19</v>
      </c>
      <c r="D20" s="2" t="s">
        <v>20</v>
      </c>
      <c r="E20" s="3" t="s">
        <v>4</v>
      </c>
      <c r="F20" s="21">
        <v>480000000</v>
      </c>
      <c r="G20" s="21">
        <v>438962000</v>
      </c>
      <c r="H20" s="21">
        <v>438962000</v>
      </c>
      <c r="I20" s="21">
        <v>438962000</v>
      </c>
    </row>
    <row r="21" spans="1:9" ht="51" x14ac:dyDescent="0.2">
      <c r="A21" s="12">
        <v>13</v>
      </c>
      <c r="B21" s="13" t="s">
        <v>2</v>
      </c>
      <c r="C21" s="14" t="s">
        <v>21</v>
      </c>
      <c r="D21" s="3" t="s">
        <v>22</v>
      </c>
      <c r="E21" s="3" t="s">
        <v>4</v>
      </c>
      <c r="F21" s="21">
        <v>5900000</v>
      </c>
      <c r="G21" s="21">
        <v>5599500</v>
      </c>
      <c r="H21" s="21">
        <v>5854000</v>
      </c>
      <c r="I21" s="21">
        <v>5854000</v>
      </c>
    </row>
    <row r="22" spans="1:9" ht="76.5" x14ac:dyDescent="0.2">
      <c r="A22" s="12">
        <v>14</v>
      </c>
      <c r="B22" s="13" t="s">
        <v>2</v>
      </c>
      <c r="C22" s="14" t="s">
        <v>23</v>
      </c>
      <c r="D22" s="3" t="s">
        <v>24</v>
      </c>
      <c r="E22" s="3" t="s">
        <v>4</v>
      </c>
      <c r="F22" s="21">
        <v>13000000</v>
      </c>
      <c r="G22" s="21">
        <v>11708000</v>
      </c>
      <c r="H22" s="21">
        <v>11708000</v>
      </c>
      <c r="I22" s="21">
        <v>11708000</v>
      </c>
    </row>
    <row r="23" spans="1:9" ht="89.25" x14ac:dyDescent="0.2">
      <c r="A23" s="12">
        <v>15</v>
      </c>
      <c r="B23" s="13" t="s">
        <v>2</v>
      </c>
      <c r="C23" s="14" t="s">
        <v>25</v>
      </c>
      <c r="D23" s="2" t="s">
        <v>26</v>
      </c>
      <c r="E23" s="3" t="s">
        <v>4</v>
      </c>
      <c r="F23" s="21">
        <v>15125000</v>
      </c>
      <c r="G23" s="21">
        <v>12605000</v>
      </c>
      <c r="H23" s="21">
        <v>12759000</v>
      </c>
      <c r="I23" s="21">
        <v>12939000</v>
      </c>
    </row>
    <row r="24" spans="1:9" ht="51" x14ac:dyDescent="0.2">
      <c r="A24" s="12">
        <v>16</v>
      </c>
      <c r="B24" s="13" t="s">
        <v>28</v>
      </c>
      <c r="C24" s="14" t="s">
        <v>27</v>
      </c>
      <c r="D24" s="3" t="s">
        <v>183</v>
      </c>
      <c r="E24" s="3" t="s">
        <v>29</v>
      </c>
      <c r="F24" s="36">
        <v>510000</v>
      </c>
      <c r="G24" s="36">
        <v>70000</v>
      </c>
      <c r="H24" s="36">
        <v>70000</v>
      </c>
      <c r="I24" s="36">
        <v>70000</v>
      </c>
    </row>
    <row r="25" spans="1:9" ht="92.45" customHeight="1" x14ac:dyDescent="0.2">
      <c r="A25" s="12">
        <v>17</v>
      </c>
      <c r="B25" s="13" t="s">
        <v>31</v>
      </c>
      <c r="C25" s="14" t="s">
        <v>30</v>
      </c>
      <c r="D25" s="2" t="s">
        <v>32</v>
      </c>
      <c r="E25" s="3" t="s">
        <v>33</v>
      </c>
      <c r="F25" s="36">
        <v>53000000</v>
      </c>
      <c r="G25" s="36">
        <v>22780200</v>
      </c>
      <c r="H25" s="36">
        <v>25604900</v>
      </c>
      <c r="I25" s="36">
        <v>25604900</v>
      </c>
    </row>
    <row r="26" spans="1:9" ht="89.25" x14ac:dyDescent="0.2">
      <c r="A26" s="12">
        <v>18</v>
      </c>
      <c r="B26" s="13" t="s">
        <v>35</v>
      </c>
      <c r="C26" s="14" t="s">
        <v>34</v>
      </c>
      <c r="D26" s="2" t="s">
        <v>36</v>
      </c>
      <c r="E26" s="3" t="s">
        <v>37</v>
      </c>
      <c r="F26" s="36">
        <v>6000000</v>
      </c>
      <c r="G26" s="36">
        <v>11527800</v>
      </c>
      <c r="H26" s="36">
        <v>11651800</v>
      </c>
      <c r="I26" s="36">
        <v>1472650</v>
      </c>
    </row>
    <row r="27" spans="1:9" ht="76.5" x14ac:dyDescent="0.2">
      <c r="A27" s="12">
        <v>19</v>
      </c>
      <c r="B27" s="13" t="s">
        <v>38</v>
      </c>
      <c r="C27" s="14" t="s">
        <v>34</v>
      </c>
      <c r="D27" s="2" t="s">
        <v>36</v>
      </c>
      <c r="E27" s="3" t="s">
        <v>39</v>
      </c>
      <c r="F27" s="36">
        <v>30000000</v>
      </c>
      <c r="G27" s="36">
        <v>20732900</v>
      </c>
      <c r="H27" s="36">
        <v>21339600</v>
      </c>
      <c r="I27" s="36">
        <v>21964500</v>
      </c>
    </row>
    <row r="28" spans="1:9" ht="127.5" x14ac:dyDescent="0.2">
      <c r="A28" s="12">
        <v>20</v>
      </c>
      <c r="B28" s="13" t="s">
        <v>40</v>
      </c>
      <c r="C28" s="14" t="s">
        <v>34</v>
      </c>
      <c r="D28" s="2" t="s">
        <v>36</v>
      </c>
      <c r="E28" s="3" t="s">
        <v>41</v>
      </c>
      <c r="F28" s="36">
        <v>1000</v>
      </c>
      <c r="G28" s="36">
        <v>1108800</v>
      </c>
      <c r="H28" s="36">
        <v>1219700</v>
      </c>
      <c r="I28" s="36">
        <v>1219700</v>
      </c>
    </row>
    <row r="29" spans="1:9" ht="76.5" x14ac:dyDescent="0.2">
      <c r="A29" s="12">
        <v>21</v>
      </c>
      <c r="B29" s="13" t="s">
        <v>42</v>
      </c>
      <c r="C29" s="14" t="s">
        <v>34</v>
      </c>
      <c r="D29" s="2" t="s">
        <v>36</v>
      </c>
      <c r="E29" s="3" t="s">
        <v>43</v>
      </c>
      <c r="F29" s="36">
        <v>6000000</v>
      </c>
      <c r="G29" s="36">
        <v>1000000</v>
      </c>
      <c r="H29" s="36">
        <v>1000000</v>
      </c>
      <c r="I29" s="36">
        <v>1000000</v>
      </c>
    </row>
    <row r="30" spans="1:9" ht="114.75" x14ac:dyDescent="0.2">
      <c r="A30" s="12">
        <v>22</v>
      </c>
      <c r="B30" s="13" t="s">
        <v>31</v>
      </c>
      <c r="C30" s="14" t="s">
        <v>44</v>
      </c>
      <c r="D30" s="3" t="s">
        <v>45</v>
      </c>
      <c r="E30" s="3" t="s">
        <v>33</v>
      </c>
      <c r="F30" s="36">
        <v>7000000</v>
      </c>
      <c r="G30" s="36">
        <v>3832600</v>
      </c>
      <c r="H30" s="36">
        <v>3832600</v>
      </c>
      <c r="I30" s="36">
        <v>3832600</v>
      </c>
    </row>
    <row r="31" spans="1:9" ht="76.5" x14ac:dyDescent="0.2">
      <c r="A31" s="12">
        <v>23</v>
      </c>
      <c r="B31" s="13" t="s">
        <v>28</v>
      </c>
      <c r="C31" s="14" t="s">
        <v>46</v>
      </c>
      <c r="D31" s="3" t="s">
        <v>47</v>
      </c>
      <c r="E31" s="3" t="s">
        <v>29</v>
      </c>
      <c r="F31" s="36">
        <v>1422200</v>
      </c>
      <c r="G31" s="36">
        <v>1057800</v>
      </c>
      <c r="H31" s="36">
        <v>1057800</v>
      </c>
      <c r="I31" s="36">
        <v>1057800</v>
      </c>
    </row>
    <row r="32" spans="1:9" ht="63.75" x14ac:dyDescent="0.2">
      <c r="A32" s="12">
        <v>24</v>
      </c>
      <c r="B32" s="13" t="s">
        <v>49</v>
      </c>
      <c r="C32" s="14" t="s">
        <v>48</v>
      </c>
      <c r="D32" s="3" t="s">
        <v>50</v>
      </c>
      <c r="E32" s="3" t="s">
        <v>51</v>
      </c>
      <c r="F32" s="36">
        <v>400000</v>
      </c>
      <c r="G32" s="36">
        <v>549900</v>
      </c>
      <c r="H32" s="36">
        <v>485626</v>
      </c>
      <c r="I32" s="36">
        <v>474635</v>
      </c>
    </row>
    <row r="33" spans="1:9" ht="51" x14ac:dyDescent="0.2">
      <c r="A33" s="12">
        <v>25</v>
      </c>
      <c r="B33" s="13" t="s">
        <v>49</v>
      </c>
      <c r="C33" s="14" t="s">
        <v>52</v>
      </c>
      <c r="D33" s="3" t="s">
        <v>53</v>
      </c>
      <c r="E33" s="3" t="s">
        <v>51</v>
      </c>
      <c r="F33" s="36">
        <v>1500000</v>
      </c>
      <c r="G33" s="36">
        <v>3183462</v>
      </c>
      <c r="H33" s="36">
        <v>2224018</v>
      </c>
      <c r="I33" s="36">
        <v>2777875</v>
      </c>
    </row>
    <row r="34" spans="1:9" ht="51" x14ac:dyDescent="0.2">
      <c r="A34" s="12">
        <v>26</v>
      </c>
      <c r="B34" s="13" t="s">
        <v>49</v>
      </c>
      <c r="C34" s="14" t="s">
        <v>54</v>
      </c>
      <c r="D34" s="3" t="s">
        <v>55</v>
      </c>
      <c r="E34" s="3" t="s">
        <v>51</v>
      </c>
      <c r="F34" s="36">
        <v>3000000</v>
      </c>
      <c r="G34" s="36">
        <v>7205540</v>
      </c>
      <c r="H34" s="36">
        <v>3890863</v>
      </c>
      <c r="I34" s="36">
        <v>3698801</v>
      </c>
    </row>
    <row r="35" spans="1:9" ht="51" x14ac:dyDescent="0.2">
      <c r="A35" s="12">
        <v>27</v>
      </c>
      <c r="B35" s="13" t="s">
        <v>28</v>
      </c>
      <c r="C35" s="14" t="s">
        <v>56</v>
      </c>
      <c r="D35" s="3" t="s">
        <v>57</v>
      </c>
      <c r="E35" s="3" t="s">
        <v>29</v>
      </c>
      <c r="F35" s="36">
        <v>2395200</v>
      </c>
      <c r="G35" s="36">
        <v>3782000</v>
      </c>
      <c r="H35" s="36">
        <v>3782000</v>
      </c>
      <c r="I35" s="36">
        <v>3782000</v>
      </c>
    </row>
    <row r="36" spans="1:9" ht="51" x14ac:dyDescent="0.2">
      <c r="A36" s="12">
        <v>28</v>
      </c>
      <c r="B36" s="13" t="s">
        <v>28</v>
      </c>
      <c r="C36" s="15" t="s">
        <v>134</v>
      </c>
      <c r="D36" s="16" t="s">
        <v>135</v>
      </c>
      <c r="E36" s="3" t="s">
        <v>29</v>
      </c>
      <c r="F36" s="36">
        <v>11300000</v>
      </c>
      <c r="G36" s="36">
        <v>1426800</v>
      </c>
      <c r="H36" s="36">
        <v>1426800</v>
      </c>
      <c r="I36" s="36">
        <v>1426800</v>
      </c>
    </row>
    <row r="37" spans="1:9" ht="89.25" x14ac:dyDescent="0.2">
      <c r="A37" s="12">
        <v>29</v>
      </c>
      <c r="B37" s="13" t="s">
        <v>58</v>
      </c>
      <c r="C37" s="14" t="s">
        <v>56</v>
      </c>
      <c r="D37" s="3" t="s">
        <v>57</v>
      </c>
      <c r="E37" s="3" t="s">
        <v>59</v>
      </c>
      <c r="F37" s="36">
        <v>96025184</v>
      </c>
      <c r="G37" s="36">
        <v>107112000</v>
      </c>
      <c r="H37" s="36">
        <v>111396400</v>
      </c>
      <c r="I37" s="36">
        <v>115852300</v>
      </c>
    </row>
    <row r="38" spans="1:9" ht="114.75" x14ac:dyDescent="0.2">
      <c r="A38" s="12">
        <v>30</v>
      </c>
      <c r="B38" s="13" t="s">
        <v>31</v>
      </c>
      <c r="C38" s="14" t="s">
        <v>60</v>
      </c>
      <c r="D38" s="2" t="s">
        <v>61</v>
      </c>
      <c r="E38" s="3" t="s">
        <v>33</v>
      </c>
      <c r="F38" s="36">
        <v>8705000</v>
      </c>
      <c r="G38" s="36">
        <v>800000</v>
      </c>
      <c r="H38" s="36">
        <v>800000</v>
      </c>
      <c r="I38" s="36">
        <v>800000</v>
      </c>
    </row>
    <row r="39" spans="1:9" ht="102" x14ac:dyDescent="0.2">
      <c r="A39" s="12">
        <v>31</v>
      </c>
      <c r="B39" s="13" t="s">
        <v>58</v>
      </c>
      <c r="C39" s="14" t="s">
        <v>62</v>
      </c>
      <c r="D39" s="2" t="s">
        <v>63</v>
      </c>
      <c r="E39" s="3" t="s">
        <v>59</v>
      </c>
      <c r="F39" s="36">
        <v>20000</v>
      </c>
      <c r="G39" s="36">
        <v>20000</v>
      </c>
      <c r="H39" s="36">
        <v>21000</v>
      </c>
      <c r="I39" s="36">
        <v>22000</v>
      </c>
    </row>
    <row r="40" spans="1:9" ht="114.75" x14ac:dyDescent="0.2">
      <c r="A40" s="12">
        <v>32</v>
      </c>
      <c r="B40" s="13" t="s">
        <v>31</v>
      </c>
      <c r="C40" s="14" t="s">
        <v>64</v>
      </c>
      <c r="D40" s="3" t="s">
        <v>65</v>
      </c>
      <c r="E40" s="3" t="s">
        <v>33</v>
      </c>
      <c r="F40" s="36">
        <v>65000000</v>
      </c>
      <c r="G40" s="36">
        <v>50291700</v>
      </c>
      <c r="H40" s="36">
        <v>46638800</v>
      </c>
      <c r="I40" s="36">
        <v>43251300</v>
      </c>
    </row>
    <row r="41" spans="1:9" ht="89.25" x14ac:dyDescent="0.2">
      <c r="A41" s="12">
        <v>33</v>
      </c>
      <c r="B41" s="13" t="s">
        <v>35</v>
      </c>
      <c r="C41" s="14" t="s">
        <v>66</v>
      </c>
      <c r="D41" s="3" t="s">
        <v>67</v>
      </c>
      <c r="E41" s="3" t="s">
        <v>37</v>
      </c>
      <c r="F41" s="36">
        <v>22000000</v>
      </c>
      <c r="G41" s="36">
        <v>3000000</v>
      </c>
      <c r="H41" s="36">
        <v>3000000</v>
      </c>
      <c r="I41" s="36">
        <v>1500000</v>
      </c>
    </row>
    <row r="42" spans="1:9" ht="76.5" x14ac:dyDescent="0.2">
      <c r="A42" s="12">
        <v>34</v>
      </c>
      <c r="B42" s="13" t="s">
        <v>38</v>
      </c>
      <c r="C42" s="14" t="s">
        <v>66</v>
      </c>
      <c r="D42" s="3" t="s">
        <v>67</v>
      </c>
      <c r="E42" s="3" t="s">
        <v>39</v>
      </c>
      <c r="F42" s="36">
        <v>1000000</v>
      </c>
      <c r="G42" s="36">
        <v>2600000</v>
      </c>
      <c r="H42" s="36">
        <v>2600000</v>
      </c>
      <c r="I42" s="36">
        <v>2600000</v>
      </c>
    </row>
    <row r="43" spans="1:9" ht="127.5" x14ac:dyDescent="0.2">
      <c r="A43" s="12">
        <v>35</v>
      </c>
      <c r="B43" s="13" t="s">
        <v>40</v>
      </c>
      <c r="C43" s="14" t="s">
        <v>66</v>
      </c>
      <c r="D43" s="3" t="s">
        <v>67</v>
      </c>
      <c r="E43" s="3" t="s">
        <v>41</v>
      </c>
      <c r="F43" s="36">
        <v>1000000</v>
      </c>
      <c r="G43" s="36">
        <v>5400000</v>
      </c>
      <c r="H43" s="36">
        <v>5400000</v>
      </c>
      <c r="I43" s="36">
        <v>5400000</v>
      </c>
    </row>
    <row r="44" spans="1:9" ht="76.5" x14ac:dyDescent="0.2">
      <c r="A44" s="12">
        <v>36</v>
      </c>
      <c r="B44" s="13" t="s">
        <v>42</v>
      </c>
      <c r="C44" s="14" t="s">
        <v>66</v>
      </c>
      <c r="D44" s="3" t="s">
        <v>67</v>
      </c>
      <c r="E44" s="3" t="s">
        <v>43</v>
      </c>
      <c r="F44" s="36">
        <v>19000000</v>
      </c>
      <c r="G44" s="36">
        <v>8500000</v>
      </c>
      <c r="H44" s="36">
        <v>8500000</v>
      </c>
      <c r="I44" s="36">
        <v>8300000</v>
      </c>
    </row>
    <row r="45" spans="1:9" ht="114.75" x14ac:dyDescent="0.2">
      <c r="A45" s="12">
        <v>37</v>
      </c>
      <c r="B45" s="13" t="s">
        <v>31</v>
      </c>
      <c r="C45" s="14" t="s">
        <v>68</v>
      </c>
      <c r="D45" s="2" t="s">
        <v>69</v>
      </c>
      <c r="E45" s="3" t="s">
        <v>33</v>
      </c>
      <c r="F45" s="36">
        <v>45000000</v>
      </c>
      <c r="G45" s="36">
        <v>19447500</v>
      </c>
      <c r="H45" s="36">
        <v>13966800</v>
      </c>
      <c r="I45" s="36">
        <v>10030800</v>
      </c>
    </row>
    <row r="46" spans="1:9" ht="89.25" x14ac:dyDescent="0.2">
      <c r="A46" s="12">
        <v>38</v>
      </c>
      <c r="B46" s="13" t="s">
        <v>35</v>
      </c>
      <c r="C46" s="14" t="s">
        <v>70</v>
      </c>
      <c r="D46" s="2" t="s">
        <v>71</v>
      </c>
      <c r="E46" s="3" t="s">
        <v>37</v>
      </c>
      <c r="F46" s="36">
        <v>1150000</v>
      </c>
      <c r="G46" s="36">
        <v>1520500</v>
      </c>
      <c r="H46" s="36">
        <v>1581300</v>
      </c>
      <c r="I46" s="36">
        <v>1644600</v>
      </c>
    </row>
    <row r="47" spans="1:9" ht="89.25" x14ac:dyDescent="0.2">
      <c r="A47" s="12">
        <v>39</v>
      </c>
      <c r="B47" s="13" t="s">
        <v>38</v>
      </c>
      <c r="C47" s="14" t="s">
        <v>70</v>
      </c>
      <c r="D47" s="2" t="s">
        <v>71</v>
      </c>
      <c r="E47" s="3" t="s">
        <v>39</v>
      </c>
      <c r="F47" s="36">
        <v>25000000</v>
      </c>
      <c r="G47" s="36">
        <v>675000</v>
      </c>
      <c r="H47" s="36">
        <v>675000</v>
      </c>
      <c r="I47" s="36">
        <v>675000</v>
      </c>
    </row>
    <row r="48" spans="1:9" ht="127.5" x14ac:dyDescent="0.2">
      <c r="A48" s="12">
        <v>40</v>
      </c>
      <c r="B48" s="13" t="s">
        <v>40</v>
      </c>
      <c r="C48" s="14" t="s">
        <v>70</v>
      </c>
      <c r="D48" s="2" t="s">
        <v>71</v>
      </c>
      <c r="E48" s="3" t="s">
        <v>41</v>
      </c>
      <c r="F48" s="36">
        <v>2300000</v>
      </c>
      <c r="G48" s="36">
        <v>1280000</v>
      </c>
      <c r="H48" s="36">
        <v>1270000</v>
      </c>
      <c r="I48" s="36">
        <v>1280000</v>
      </c>
    </row>
    <row r="49" spans="1:9" ht="89.25" x14ac:dyDescent="0.2">
      <c r="A49" s="12">
        <v>41</v>
      </c>
      <c r="B49" s="13" t="s">
        <v>42</v>
      </c>
      <c r="C49" s="14" t="s">
        <v>70</v>
      </c>
      <c r="D49" s="2" t="s">
        <v>71</v>
      </c>
      <c r="E49" s="3" t="s">
        <v>43</v>
      </c>
      <c r="F49" s="36">
        <v>13500000</v>
      </c>
      <c r="G49" s="36">
        <v>4000000</v>
      </c>
      <c r="H49" s="36">
        <v>4000000</v>
      </c>
      <c r="I49" s="36">
        <v>3500000</v>
      </c>
    </row>
    <row r="50" spans="1:9" ht="89.25" x14ac:dyDescent="0.2">
      <c r="A50" s="12">
        <v>42</v>
      </c>
      <c r="B50" s="13" t="s">
        <v>73</v>
      </c>
      <c r="C50" s="14" t="s">
        <v>72</v>
      </c>
      <c r="D50" s="2" t="s">
        <v>74</v>
      </c>
      <c r="E50" s="3" t="s">
        <v>75</v>
      </c>
      <c r="F50" s="36">
        <v>4000</v>
      </c>
      <c r="G50" s="36"/>
      <c r="H50" s="36"/>
      <c r="I50" s="36"/>
    </row>
    <row r="51" spans="1:9" ht="89.25" hidden="1" x14ac:dyDescent="0.2">
      <c r="A51" s="12">
        <v>41</v>
      </c>
      <c r="B51" s="13" t="s">
        <v>76</v>
      </c>
      <c r="C51" s="14" t="s">
        <v>72</v>
      </c>
      <c r="D51" s="32" t="s">
        <v>74</v>
      </c>
      <c r="E51" s="3" t="s">
        <v>77</v>
      </c>
      <c r="F51" s="36"/>
      <c r="G51" s="36"/>
      <c r="H51" s="36"/>
      <c r="I51" s="36"/>
    </row>
    <row r="52" spans="1:9" ht="114.75" x14ac:dyDescent="0.2">
      <c r="A52" s="12">
        <v>43</v>
      </c>
      <c r="B52" s="13" t="s">
        <v>73</v>
      </c>
      <c r="C52" s="14" t="s">
        <v>80</v>
      </c>
      <c r="D52" s="2" t="s">
        <v>81</v>
      </c>
      <c r="E52" s="3" t="s">
        <v>75</v>
      </c>
      <c r="F52" s="36">
        <v>6000</v>
      </c>
      <c r="G52" s="36"/>
      <c r="H52" s="36"/>
      <c r="I52" s="36"/>
    </row>
    <row r="53" spans="1:9" ht="114.75" x14ac:dyDescent="0.2">
      <c r="A53" s="12">
        <v>44</v>
      </c>
      <c r="B53" s="13" t="s">
        <v>78</v>
      </c>
      <c r="C53" s="14" t="s">
        <v>80</v>
      </c>
      <c r="D53" s="2" t="s">
        <v>81</v>
      </c>
      <c r="E53" s="3" t="s">
        <v>79</v>
      </c>
      <c r="F53" s="36">
        <v>70200</v>
      </c>
      <c r="G53" s="36"/>
      <c r="H53" s="36"/>
      <c r="I53" s="36"/>
    </row>
    <row r="54" spans="1:9" ht="89.25" x14ac:dyDescent="0.2">
      <c r="A54" s="12">
        <v>45</v>
      </c>
      <c r="B54" s="13" t="s">
        <v>78</v>
      </c>
      <c r="C54" s="14" t="s">
        <v>82</v>
      </c>
      <c r="D54" s="2" t="s">
        <v>83</v>
      </c>
      <c r="E54" s="3" t="s">
        <v>79</v>
      </c>
      <c r="F54" s="36">
        <v>3000</v>
      </c>
      <c r="G54" s="36"/>
      <c r="H54" s="36"/>
      <c r="I54" s="36"/>
    </row>
    <row r="55" spans="1:9" ht="127.5" hidden="1" x14ac:dyDescent="0.2">
      <c r="A55" s="12">
        <v>47</v>
      </c>
      <c r="B55" s="13" t="s">
        <v>78</v>
      </c>
      <c r="C55" s="14" t="s">
        <v>84</v>
      </c>
      <c r="D55" s="2" t="s">
        <v>85</v>
      </c>
      <c r="E55" s="3" t="s">
        <v>79</v>
      </c>
      <c r="F55" s="36"/>
      <c r="G55" s="36"/>
      <c r="H55" s="36"/>
      <c r="I55" s="36"/>
    </row>
    <row r="56" spans="1:9" ht="89.25" hidden="1" x14ac:dyDescent="0.2">
      <c r="A56" s="12">
        <v>48</v>
      </c>
      <c r="B56" s="13" t="s">
        <v>76</v>
      </c>
      <c r="C56" s="14" t="s">
        <v>86</v>
      </c>
      <c r="D56" s="2" t="s">
        <v>87</v>
      </c>
      <c r="E56" s="3" t="s">
        <v>77</v>
      </c>
      <c r="F56" s="36"/>
      <c r="G56" s="36"/>
      <c r="H56" s="36"/>
      <c r="I56" s="36"/>
    </row>
    <row r="57" spans="1:9" ht="102" x14ac:dyDescent="0.2">
      <c r="A57" s="12">
        <v>46</v>
      </c>
      <c r="B57" s="13" t="s">
        <v>78</v>
      </c>
      <c r="C57" s="14" t="s">
        <v>88</v>
      </c>
      <c r="D57" s="2" t="s">
        <v>89</v>
      </c>
      <c r="E57" s="3" t="s">
        <v>79</v>
      </c>
      <c r="F57" s="36">
        <v>170000</v>
      </c>
      <c r="G57" s="36"/>
      <c r="H57" s="36"/>
      <c r="I57" s="36"/>
    </row>
    <row r="58" spans="1:9" ht="102" x14ac:dyDescent="0.2">
      <c r="A58" s="12">
        <v>47</v>
      </c>
      <c r="B58" s="13" t="s">
        <v>91</v>
      </c>
      <c r="C58" s="14" t="s">
        <v>90</v>
      </c>
      <c r="D58" s="2" t="s">
        <v>92</v>
      </c>
      <c r="E58" s="3" t="s">
        <v>93</v>
      </c>
      <c r="F58" s="36">
        <v>75000</v>
      </c>
      <c r="G58" s="36">
        <v>150000</v>
      </c>
      <c r="H58" s="36">
        <v>200000</v>
      </c>
      <c r="I58" s="36">
        <v>250000</v>
      </c>
    </row>
    <row r="59" spans="1:9" ht="102" x14ac:dyDescent="0.2">
      <c r="A59" s="12">
        <v>48</v>
      </c>
      <c r="B59" s="13" t="s">
        <v>78</v>
      </c>
      <c r="C59" s="14" t="s">
        <v>90</v>
      </c>
      <c r="D59" s="2" t="s">
        <v>92</v>
      </c>
      <c r="E59" s="3" t="s">
        <v>79</v>
      </c>
      <c r="F59" s="36">
        <v>200000</v>
      </c>
      <c r="G59" s="36">
        <v>200000</v>
      </c>
      <c r="H59" s="36">
        <v>250000</v>
      </c>
      <c r="I59" s="36">
        <v>300000</v>
      </c>
    </row>
    <row r="60" spans="1:9" ht="127.5" x14ac:dyDescent="0.2">
      <c r="A60" s="12">
        <v>49</v>
      </c>
      <c r="B60" s="13" t="s">
        <v>78</v>
      </c>
      <c r="C60" s="14" t="s">
        <v>94</v>
      </c>
      <c r="D60" s="2" t="s">
        <v>95</v>
      </c>
      <c r="E60" s="3" t="s">
        <v>79</v>
      </c>
      <c r="F60" s="36">
        <v>120000</v>
      </c>
      <c r="G60" s="36">
        <v>100000</v>
      </c>
      <c r="H60" s="36">
        <v>120000</v>
      </c>
      <c r="I60" s="36">
        <v>150000</v>
      </c>
    </row>
    <row r="61" spans="1:9" ht="127.5" hidden="1" x14ac:dyDescent="0.2">
      <c r="A61" s="12">
        <v>53</v>
      </c>
      <c r="B61" s="13" t="s">
        <v>78</v>
      </c>
      <c r="C61" s="14" t="s">
        <v>96</v>
      </c>
      <c r="D61" s="2" t="s">
        <v>97</v>
      </c>
      <c r="E61" s="3" t="s">
        <v>79</v>
      </c>
      <c r="F61" s="36"/>
      <c r="G61" s="36"/>
      <c r="H61" s="36"/>
      <c r="I61" s="36"/>
    </row>
    <row r="62" spans="1:9" ht="89.25" hidden="1" x14ac:dyDescent="0.2">
      <c r="A62" s="12">
        <v>54</v>
      </c>
      <c r="B62" s="13" t="s">
        <v>91</v>
      </c>
      <c r="C62" s="14" t="s">
        <v>98</v>
      </c>
      <c r="D62" s="2" t="s">
        <v>99</v>
      </c>
      <c r="E62" s="3" t="s">
        <v>93</v>
      </c>
      <c r="F62" s="36"/>
      <c r="G62" s="36"/>
      <c r="H62" s="36"/>
      <c r="I62" s="36"/>
    </row>
    <row r="63" spans="1:9" ht="89.25" x14ac:dyDescent="0.2">
      <c r="A63" s="12">
        <v>50</v>
      </c>
      <c r="B63" s="13" t="s">
        <v>78</v>
      </c>
      <c r="C63" s="14" t="s">
        <v>100</v>
      </c>
      <c r="D63" s="2" t="s">
        <v>101</v>
      </c>
      <c r="E63" s="3" t="s">
        <v>79</v>
      </c>
      <c r="F63" s="36">
        <v>5500</v>
      </c>
      <c r="G63" s="36">
        <v>10000</v>
      </c>
      <c r="H63" s="36">
        <v>10000</v>
      </c>
      <c r="I63" s="36">
        <v>10000</v>
      </c>
    </row>
    <row r="64" spans="1:9" ht="89.25" x14ac:dyDescent="0.2">
      <c r="A64" s="12">
        <v>51</v>
      </c>
      <c r="B64" s="13" t="s">
        <v>78</v>
      </c>
      <c r="C64" s="14" t="s">
        <v>102</v>
      </c>
      <c r="D64" s="2" t="s">
        <v>101</v>
      </c>
      <c r="E64" s="3" t="s">
        <v>79</v>
      </c>
      <c r="F64" s="36">
        <v>50000</v>
      </c>
      <c r="G64" s="36">
        <v>90000</v>
      </c>
      <c r="H64" s="36">
        <v>110000</v>
      </c>
      <c r="I64" s="36">
        <v>140000</v>
      </c>
    </row>
    <row r="65" spans="1:9" ht="102" x14ac:dyDescent="0.2">
      <c r="A65" s="12">
        <v>52</v>
      </c>
      <c r="B65" s="13" t="s">
        <v>78</v>
      </c>
      <c r="C65" s="14" t="s">
        <v>103</v>
      </c>
      <c r="D65" s="2" t="s">
        <v>104</v>
      </c>
      <c r="E65" s="3" t="s">
        <v>79</v>
      </c>
      <c r="F65" s="36">
        <v>660000</v>
      </c>
      <c r="G65" s="36">
        <v>2000000</v>
      </c>
      <c r="H65" s="36">
        <v>2200000</v>
      </c>
      <c r="I65" s="36">
        <v>2500000</v>
      </c>
    </row>
    <row r="66" spans="1:9" ht="102" x14ac:dyDescent="0.2">
      <c r="A66" s="12">
        <v>53</v>
      </c>
      <c r="B66" s="13" t="s">
        <v>73</v>
      </c>
      <c r="C66" s="14" t="s">
        <v>105</v>
      </c>
      <c r="D66" s="2" t="s">
        <v>106</v>
      </c>
      <c r="E66" s="3" t="s">
        <v>75</v>
      </c>
      <c r="F66" s="36">
        <v>17000</v>
      </c>
      <c r="G66" s="36">
        <v>50000</v>
      </c>
      <c r="H66" s="36">
        <v>50000</v>
      </c>
      <c r="I66" s="36">
        <v>50000</v>
      </c>
    </row>
    <row r="67" spans="1:9" ht="102" hidden="1" x14ac:dyDescent="0.2">
      <c r="A67" s="12">
        <v>59</v>
      </c>
      <c r="B67" s="13" t="s">
        <v>78</v>
      </c>
      <c r="C67" s="14" t="s">
        <v>105</v>
      </c>
      <c r="D67" s="2" t="s">
        <v>106</v>
      </c>
      <c r="E67" s="3" t="s">
        <v>79</v>
      </c>
      <c r="F67" s="36"/>
      <c r="G67" s="36"/>
      <c r="H67" s="36"/>
      <c r="I67" s="36"/>
    </row>
    <row r="68" spans="1:9" ht="102" hidden="1" x14ac:dyDescent="0.2">
      <c r="A68" s="12">
        <v>60</v>
      </c>
      <c r="B68" s="13" t="s">
        <v>107</v>
      </c>
      <c r="C68" s="14" t="s">
        <v>105</v>
      </c>
      <c r="D68" s="2" t="s">
        <v>106</v>
      </c>
      <c r="E68" s="3" t="s">
        <v>108</v>
      </c>
      <c r="F68" s="36"/>
      <c r="G68" s="36"/>
      <c r="H68" s="36"/>
      <c r="I68" s="36"/>
    </row>
    <row r="69" spans="1:9" ht="76.5" x14ac:dyDescent="0.2">
      <c r="A69" s="12">
        <v>54</v>
      </c>
      <c r="B69" s="13" t="s">
        <v>28</v>
      </c>
      <c r="C69" s="14" t="s">
        <v>132</v>
      </c>
      <c r="D69" s="2" t="s">
        <v>133</v>
      </c>
      <c r="E69" s="3" t="s">
        <v>29</v>
      </c>
      <c r="F69" s="36">
        <v>680000</v>
      </c>
      <c r="G69" s="36"/>
      <c r="H69" s="36"/>
      <c r="I69" s="36"/>
    </row>
    <row r="70" spans="1:9" ht="76.5" x14ac:dyDescent="0.2">
      <c r="A70" s="12">
        <v>55</v>
      </c>
      <c r="B70" s="13" t="s">
        <v>28</v>
      </c>
      <c r="C70" s="14" t="s">
        <v>109</v>
      </c>
      <c r="D70" s="3" t="s">
        <v>110</v>
      </c>
      <c r="E70" s="3" t="s">
        <v>29</v>
      </c>
      <c r="F70" s="36">
        <v>20000</v>
      </c>
      <c r="G70" s="36"/>
      <c r="H70" s="36"/>
      <c r="I70" s="36"/>
    </row>
    <row r="71" spans="1:9" ht="114.75" x14ac:dyDescent="0.2">
      <c r="A71" s="12">
        <v>56</v>
      </c>
      <c r="B71" s="13" t="s">
        <v>31</v>
      </c>
      <c r="C71" s="14" t="s">
        <v>109</v>
      </c>
      <c r="D71" s="3" t="s">
        <v>110</v>
      </c>
      <c r="E71" s="3" t="s">
        <v>33</v>
      </c>
      <c r="F71" s="36">
        <v>350000</v>
      </c>
      <c r="G71" s="36">
        <v>800000</v>
      </c>
      <c r="H71" s="36">
        <v>800000</v>
      </c>
      <c r="I71" s="36">
        <v>800000</v>
      </c>
    </row>
    <row r="72" spans="1:9" ht="140.25" x14ac:dyDescent="0.2">
      <c r="A72" s="12">
        <v>57</v>
      </c>
      <c r="B72" s="13" t="s">
        <v>112</v>
      </c>
      <c r="C72" s="14" t="s">
        <v>111</v>
      </c>
      <c r="D72" s="2" t="s">
        <v>113</v>
      </c>
      <c r="E72" s="3" t="s">
        <v>114</v>
      </c>
      <c r="F72" s="36">
        <v>300000</v>
      </c>
      <c r="G72" s="36">
        <v>1003500</v>
      </c>
      <c r="H72" s="36">
        <v>919600</v>
      </c>
      <c r="I72" s="36">
        <v>726000</v>
      </c>
    </row>
    <row r="73" spans="1:9" ht="114.75" x14ac:dyDescent="0.2">
      <c r="A73" s="12">
        <v>58</v>
      </c>
      <c r="B73" s="13" t="s">
        <v>28</v>
      </c>
      <c r="C73" s="14" t="s">
        <v>115</v>
      </c>
      <c r="D73" s="2" t="s">
        <v>117</v>
      </c>
      <c r="E73" s="3" t="s">
        <v>29</v>
      </c>
      <c r="F73" s="36">
        <v>1260000</v>
      </c>
      <c r="G73" s="36"/>
      <c r="H73" s="36"/>
      <c r="I73" s="36"/>
    </row>
    <row r="74" spans="1:9" ht="114.75" x14ac:dyDescent="0.2">
      <c r="A74" s="12">
        <v>59</v>
      </c>
      <c r="B74" s="13" t="s">
        <v>116</v>
      </c>
      <c r="C74" s="14" t="s">
        <v>115</v>
      </c>
      <c r="D74" s="2" t="s">
        <v>117</v>
      </c>
      <c r="E74" s="3" t="s">
        <v>118</v>
      </c>
      <c r="F74" s="36">
        <v>300000</v>
      </c>
      <c r="G74" s="36">
        <v>2429700</v>
      </c>
      <c r="H74" s="36">
        <v>2446900</v>
      </c>
      <c r="I74" s="36">
        <v>2464800</v>
      </c>
    </row>
    <row r="75" spans="1:9" ht="18.399999999999999" customHeight="1" x14ac:dyDescent="0.2">
      <c r="A75" s="4"/>
      <c r="B75" s="40" t="s">
        <v>131</v>
      </c>
      <c r="C75" s="41"/>
      <c r="D75" s="42"/>
      <c r="E75" s="5"/>
      <c r="F75" s="37">
        <f>SUM(F9:F74)</f>
        <v>2679866234</v>
      </c>
      <c r="G75" s="37">
        <f>SUM(G9:G74)</f>
        <v>2197773821</v>
      </c>
      <c r="H75" s="38">
        <f>SUM(H9:H74)</f>
        <v>2260684781</v>
      </c>
      <c r="I75" s="37">
        <f>SUM(I9:I74)</f>
        <v>2292842478</v>
      </c>
    </row>
    <row r="76" spans="1:9" ht="51.6" customHeight="1" x14ac:dyDescent="0.2">
      <c r="A76" s="12">
        <v>60</v>
      </c>
      <c r="B76" s="17" t="s">
        <v>158</v>
      </c>
      <c r="C76" s="17" t="s">
        <v>159</v>
      </c>
      <c r="D76" s="3" t="s">
        <v>160</v>
      </c>
      <c r="E76" s="3" t="s">
        <v>161</v>
      </c>
      <c r="F76" s="36">
        <v>38674700</v>
      </c>
      <c r="G76" s="36">
        <v>31888600</v>
      </c>
      <c r="H76" s="36">
        <v>6737800</v>
      </c>
      <c r="I76" s="36">
        <v>4680300</v>
      </c>
    </row>
    <row r="77" spans="1:9" ht="51.6" customHeight="1" x14ac:dyDescent="0.2">
      <c r="A77" s="12">
        <v>61</v>
      </c>
      <c r="B77" s="17" t="s">
        <v>158</v>
      </c>
      <c r="C77" s="33" t="s">
        <v>194</v>
      </c>
      <c r="D77" s="16" t="s">
        <v>195</v>
      </c>
      <c r="E77" s="3" t="s">
        <v>161</v>
      </c>
      <c r="F77" s="36">
        <v>130513668</v>
      </c>
      <c r="G77" s="36"/>
      <c r="H77" s="36"/>
      <c r="I77" s="36"/>
    </row>
    <row r="78" spans="1:9" ht="55.15" customHeight="1" x14ac:dyDescent="0.2">
      <c r="A78" s="12">
        <v>62</v>
      </c>
      <c r="B78" s="17" t="s">
        <v>158</v>
      </c>
      <c r="C78" s="17" t="s">
        <v>162</v>
      </c>
      <c r="D78" s="3" t="s">
        <v>163</v>
      </c>
      <c r="E78" s="3" t="s">
        <v>161</v>
      </c>
      <c r="F78" s="36">
        <v>100000</v>
      </c>
      <c r="G78" s="36">
        <v>0</v>
      </c>
      <c r="H78" s="36">
        <v>0</v>
      </c>
      <c r="I78" s="36">
        <v>0</v>
      </c>
    </row>
    <row r="79" spans="1:9" ht="55.15" customHeight="1" x14ac:dyDescent="0.2">
      <c r="A79" s="12">
        <v>63</v>
      </c>
      <c r="B79" s="17" t="s">
        <v>158</v>
      </c>
      <c r="C79" s="15" t="s">
        <v>203</v>
      </c>
      <c r="D79" s="16" t="s">
        <v>204</v>
      </c>
      <c r="E79" s="3" t="s">
        <v>161</v>
      </c>
      <c r="F79" s="39">
        <v>14822300</v>
      </c>
      <c r="G79" s="36"/>
      <c r="H79" s="36"/>
      <c r="I79" s="36"/>
    </row>
    <row r="80" spans="1:9" ht="45.95" customHeight="1" x14ac:dyDescent="0.2">
      <c r="A80" s="12">
        <v>64</v>
      </c>
      <c r="B80" s="17" t="s">
        <v>28</v>
      </c>
      <c r="C80" s="17" t="s">
        <v>136</v>
      </c>
      <c r="D80" s="3" t="s">
        <v>137</v>
      </c>
      <c r="E80" s="3" t="s">
        <v>29</v>
      </c>
      <c r="F80" s="36">
        <v>478755641</v>
      </c>
      <c r="G80" s="36">
        <v>0</v>
      </c>
      <c r="H80" s="36">
        <v>0</v>
      </c>
      <c r="I80" s="36">
        <v>0</v>
      </c>
    </row>
    <row r="81" spans="1:9" ht="45" customHeight="1" x14ac:dyDescent="0.2">
      <c r="A81" s="12">
        <v>65</v>
      </c>
      <c r="B81" s="17" t="s">
        <v>28</v>
      </c>
      <c r="C81" s="17" t="s">
        <v>138</v>
      </c>
      <c r="D81" s="35" t="s">
        <v>196</v>
      </c>
      <c r="E81" s="35" t="s">
        <v>29</v>
      </c>
      <c r="F81" s="36"/>
      <c r="G81" s="36"/>
      <c r="H81" s="36"/>
      <c r="I81" s="36">
        <v>1459300</v>
      </c>
    </row>
    <row r="82" spans="1:9" ht="83.45" hidden="1" customHeight="1" x14ac:dyDescent="0.2">
      <c r="A82" s="12">
        <v>69</v>
      </c>
      <c r="B82" s="17" t="s">
        <v>28</v>
      </c>
      <c r="C82" s="17" t="s">
        <v>138</v>
      </c>
      <c r="D82" s="2" t="s">
        <v>139</v>
      </c>
      <c r="E82" s="3" t="s">
        <v>29</v>
      </c>
      <c r="F82" s="36">
        <v>0</v>
      </c>
      <c r="G82" s="36">
        <v>0</v>
      </c>
      <c r="H82" s="36">
        <v>0</v>
      </c>
      <c r="I82" s="36">
        <v>0</v>
      </c>
    </row>
    <row r="83" spans="1:9" ht="70.150000000000006" hidden="1" customHeight="1" x14ac:dyDescent="0.2">
      <c r="A83" s="12">
        <v>70</v>
      </c>
      <c r="B83" s="17" t="s">
        <v>58</v>
      </c>
      <c r="C83" s="17" t="s">
        <v>164</v>
      </c>
      <c r="D83" s="3" t="s">
        <v>165</v>
      </c>
      <c r="E83" s="3" t="s">
        <v>166</v>
      </c>
      <c r="F83" s="36"/>
      <c r="G83" s="36"/>
      <c r="H83" s="36"/>
      <c r="I83" s="36"/>
    </row>
    <row r="84" spans="1:9" ht="90" customHeight="1" x14ac:dyDescent="0.2">
      <c r="A84" s="12">
        <v>66</v>
      </c>
      <c r="B84" s="17" t="s">
        <v>58</v>
      </c>
      <c r="C84" s="33" t="s">
        <v>197</v>
      </c>
      <c r="D84" s="30" t="s">
        <v>198</v>
      </c>
      <c r="E84" s="3" t="s">
        <v>166</v>
      </c>
      <c r="F84" s="36">
        <v>518634.15</v>
      </c>
      <c r="G84" s="36"/>
      <c r="H84" s="36"/>
      <c r="I84" s="36"/>
    </row>
    <row r="85" spans="1:9" ht="73.900000000000006" customHeight="1" x14ac:dyDescent="0.2">
      <c r="A85" s="12">
        <v>67</v>
      </c>
      <c r="B85" s="17" t="s">
        <v>58</v>
      </c>
      <c r="C85" s="17" t="s">
        <v>167</v>
      </c>
      <c r="D85" s="2" t="s">
        <v>168</v>
      </c>
      <c r="E85" s="3" t="s">
        <v>166</v>
      </c>
      <c r="F85" s="36">
        <v>13270697.59</v>
      </c>
      <c r="G85" s="36"/>
      <c r="H85" s="36"/>
      <c r="I85" s="36"/>
    </row>
    <row r="86" spans="1:9" ht="58.9" customHeight="1" x14ac:dyDescent="0.2">
      <c r="A86" s="12">
        <v>68</v>
      </c>
      <c r="B86" s="17" t="s">
        <v>58</v>
      </c>
      <c r="C86" s="17" t="s">
        <v>169</v>
      </c>
      <c r="D86" s="3" t="s">
        <v>170</v>
      </c>
      <c r="E86" s="3" t="s">
        <v>166</v>
      </c>
      <c r="F86" s="36">
        <v>3459657.94</v>
      </c>
      <c r="G86" s="36"/>
      <c r="H86" s="36"/>
      <c r="I86" s="36"/>
    </row>
    <row r="87" spans="1:9" ht="45.95" customHeight="1" x14ac:dyDescent="0.2">
      <c r="A87" s="12">
        <v>69</v>
      </c>
      <c r="B87" s="17" t="s">
        <v>28</v>
      </c>
      <c r="C87" s="17" t="s">
        <v>140</v>
      </c>
      <c r="D87" s="3" t="s">
        <v>141</v>
      </c>
      <c r="E87" s="3" t="s">
        <v>29</v>
      </c>
      <c r="F87" s="36">
        <v>1385300</v>
      </c>
      <c r="G87" s="36">
        <v>916200</v>
      </c>
      <c r="H87" s="36">
        <v>916200</v>
      </c>
      <c r="I87" s="36">
        <v>916200</v>
      </c>
    </row>
    <row r="88" spans="1:9" ht="99" customHeight="1" x14ac:dyDescent="0.2">
      <c r="A88" s="12">
        <v>70</v>
      </c>
      <c r="B88" s="17" t="s">
        <v>31</v>
      </c>
      <c r="C88" s="17" t="s">
        <v>180</v>
      </c>
      <c r="D88" s="3" t="s">
        <v>181</v>
      </c>
      <c r="E88" s="3" t="s">
        <v>33</v>
      </c>
      <c r="F88" s="36">
        <v>1658200</v>
      </c>
      <c r="G88" s="36"/>
      <c r="H88" s="36"/>
      <c r="I88" s="36"/>
    </row>
    <row r="89" spans="1:9" ht="52.35" customHeight="1" x14ac:dyDescent="0.2">
      <c r="A89" s="12">
        <v>71</v>
      </c>
      <c r="B89" s="17" t="s">
        <v>28</v>
      </c>
      <c r="C89" s="17" t="s">
        <v>142</v>
      </c>
      <c r="D89" s="3" t="s">
        <v>143</v>
      </c>
      <c r="E89" s="3" t="s">
        <v>29</v>
      </c>
      <c r="F89" s="36">
        <v>41007228</v>
      </c>
      <c r="G89" s="36">
        <v>32938853</v>
      </c>
      <c r="H89" s="36">
        <v>21044662</v>
      </c>
      <c r="I89" s="36">
        <v>19940500</v>
      </c>
    </row>
    <row r="90" spans="1:9" ht="62.25" customHeight="1" x14ac:dyDescent="0.2">
      <c r="A90" s="12">
        <v>72</v>
      </c>
      <c r="B90" s="17" t="s">
        <v>58</v>
      </c>
      <c r="C90" s="17" t="s">
        <v>142</v>
      </c>
      <c r="D90" s="3" t="s">
        <v>143</v>
      </c>
      <c r="E90" s="3" t="s">
        <v>166</v>
      </c>
      <c r="F90" s="36">
        <v>160732595.46000001</v>
      </c>
      <c r="G90" s="36">
        <v>5835069.9900000002</v>
      </c>
      <c r="H90" s="36">
        <v>6126285.0899999999</v>
      </c>
      <c r="I90" s="36">
        <v>6331948.96</v>
      </c>
    </row>
    <row r="91" spans="1:9" ht="51.75" customHeight="1" x14ac:dyDescent="0.2">
      <c r="A91" s="12">
        <v>73</v>
      </c>
      <c r="B91" s="17" t="s">
        <v>28</v>
      </c>
      <c r="C91" s="17" t="s">
        <v>144</v>
      </c>
      <c r="D91" s="3" t="s">
        <v>145</v>
      </c>
      <c r="E91" s="3" t="s">
        <v>29</v>
      </c>
      <c r="F91" s="36">
        <v>32744233</v>
      </c>
      <c r="G91" s="36">
        <v>36417652</v>
      </c>
      <c r="H91" s="36">
        <v>36417652</v>
      </c>
      <c r="I91" s="36">
        <v>36417652</v>
      </c>
    </row>
    <row r="92" spans="1:9" ht="57.6" customHeight="1" x14ac:dyDescent="0.2">
      <c r="A92" s="12">
        <v>74</v>
      </c>
      <c r="B92" s="17" t="s">
        <v>158</v>
      </c>
      <c r="C92" s="17" t="s">
        <v>144</v>
      </c>
      <c r="D92" s="3" t="s">
        <v>145</v>
      </c>
      <c r="E92" s="3" t="s">
        <v>161</v>
      </c>
      <c r="F92" s="36">
        <v>78973900</v>
      </c>
      <c r="G92" s="36">
        <v>83643300</v>
      </c>
      <c r="H92" s="36">
        <v>66523300</v>
      </c>
      <c r="I92" s="36">
        <v>70273800</v>
      </c>
    </row>
    <row r="93" spans="1:9" ht="56.45" customHeight="1" x14ac:dyDescent="0.2">
      <c r="A93" s="12">
        <v>75</v>
      </c>
      <c r="B93" s="17" t="s">
        <v>58</v>
      </c>
      <c r="C93" s="17" t="s">
        <v>144</v>
      </c>
      <c r="D93" s="3" t="s">
        <v>145</v>
      </c>
      <c r="E93" s="3" t="s">
        <v>166</v>
      </c>
      <c r="F93" s="36">
        <v>1819226390</v>
      </c>
      <c r="G93" s="36">
        <v>2077558400</v>
      </c>
      <c r="H93" s="36">
        <v>2074209043</v>
      </c>
      <c r="I93" s="36">
        <v>2125611600</v>
      </c>
    </row>
    <row r="94" spans="1:9" ht="57.6" customHeight="1" x14ac:dyDescent="0.2">
      <c r="A94" s="12">
        <v>76</v>
      </c>
      <c r="B94" s="17" t="s">
        <v>28</v>
      </c>
      <c r="C94" s="17" t="s">
        <v>146</v>
      </c>
      <c r="D94" s="3" t="s">
        <v>147</v>
      </c>
      <c r="E94" s="3" t="s">
        <v>29</v>
      </c>
      <c r="F94" s="36">
        <v>48376600</v>
      </c>
      <c r="G94" s="36">
        <v>55975400</v>
      </c>
      <c r="H94" s="36">
        <v>55975400</v>
      </c>
      <c r="I94" s="36">
        <v>55975400</v>
      </c>
    </row>
    <row r="95" spans="1:9" ht="70.7" customHeight="1" x14ac:dyDescent="0.2">
      <c r="A95" s="12">
        <v>77</v>
      </c>
      <c r="B95" s="17" t="s">
        <v>28</v>
      </c>
      <c r="C95" s="17" t="s">
        <v>148</v>
      </c>
      <c r="D95" s="3" t="s">
        <v>149</v>
      </c>
      <c r="E95" s="3" t="s">
        <v>29</v>
      </c>
      <c r="F95" s="36">
        <v>47154622</v>
      </c>
      <c r="G95" s="36">
        <v>63523132.200000003</v>
      </c>
      <c r="H95" s="36">
        <v>63523132.200000003</v>
      </c>
      <c r="I95" s="36">
        <v>41937398.359999999</v>
      </c>
    </row>
    <row r="96" spans="1:9" ht="59.45" customHeight="1" x14ac:dyDescent="0.2">
      <c r="A96" s="12">
        <v>78</v>
      </c>
      <c r="B96" s="17" t="s">
        <v>28</v>
      </c>
      <c r="C96" s="17" t="s">
        <v>150</v>
      </c>
      <c r="D96" s="3" t="s">
        <v>151</v>
      </c>
      <c r="E96" s="3" t="s">
        <v>29</v>
      </c>
      <c r="F96" s="36">
        <v>31100</v>
      </c>
      <c r="G96" s="36">
        <v>32300</v>
      </c>
      <c r="H96" s="36">
        <v>144300</v>
      </c>
      <c r="I96" s="36"/>
    </row>
    <row r="97" spans="1:9" ht="57.6" customHeight="1" x14ac:dyDescent="0.2">
      <c r="A97" s="12">
        <v>79</v>
      </c>
      <c r="B97" s="17" t="s">
        <v>58</v>
      </c>
      <c r="C97" s="17" t="s">
        <v>171</v>
      </c>
      <c r="D97" s="3" t="s">
        <v>172</v>
      </c>
      <c r="E97" s="3" t="s">
        <v>166</v>
      </c>
      <c r="F97" s="36">
        <v>3896762.72</v>
      </c>
      <c r="G97" s="36">
        <v>3896762.72</v>
      </c>
      <c r="H97" s="36">
        <v>4710441.96</v>
      </c>
      <c r="I97" s="36"/>
    </row>
    <row r="98" spans="1:9" ht="70.7" customHeight="1" x14ac:dyDescent="0.2">
      <c r="A98" s="12">
        <v>80</v>
      </c>
      <c r="B98" s="17" t="s">
        <v>58</v>
      </c>
      <c r="C98" s="17" t="s">
        <v>173</v>
      </c>
      <c r="D98" s="2" t="s">
        <v>174</v>
      </c>
      <c r="E98" s="3" t="s">
        <v>166</v>
      </c>
      <c r="F98" s="36">
        <v>52132080</v>
      </c>
      <c r="G98" s="36">
        <v>29003400</v>
      </c>
      <c r="H98" s="36">
        <v>30052500</v>
      </c>
      <c r="I98" s="36"/>
    </row>
    <row r="99" spans="1:9" ht="60" customHeight="1" x14ac:dyDescent="0.2">
      <c r="A99" s="12">
        <v>81</v>
      </c>
      <c r="B99" s="17" t="s">
        <v>58</v>
      </c>
      <c r="C99" s="17" t="s">
        <v>175</v>
      </c>
      <c r="D99" s="3" t="s">
        <v>176</v>
      </c>
      <c r="E99" s="3" t="s">
        <v>166</v>
      </c>
      <c r="F99" s="36">
        <v>90130660</v>
      </c>
      <c r="G99" s="36">
        <v>89913706.099999994</v>
      </c>
      <c r="H99" s="36">
        <v>87478257</v>
      </c>
      <c r="I99" s="36"/>
    </row>
    <row r="100" spans="1:9" ht="49.15" customHeight="1" x14ac:dyDescent="0.2">
      <c r="A100" s="12">
        <v>82</v>
      </c>
      <c r="B100" s="17" t="s">
        <v>28</v>
      </c>
      <c r="C100" s="17" t="s">
        <v>152</v>
      </c>
      <c r="D100" s="3" t="s">
        <v>153</v>
      </c>
      <c r="E100" s="3" t="s">
        <v>29</v>
      </c>
      <c r="F100" s="36">
        <v>2906870</v>
      </c>
      <c r="G100" s="36">
        <v>4317911</v>
      </c>
      <c r="H100" s="36">
        <v>4331888</v>
      </c>
      <c r="I100" s="36">
        <v>1961319</v>
      </c>
    </row>
    <row r="101" spans="1:9" ht="58.15" customHeight="1" x14ac:dyDescent="0.2">
      <c r="A101" s="12">
        <v>83</v>
      </c>
      <c r="B101" s="17" t="s">
        <v>58</v>
      </c>
      <c r="C101" s="15" t="s">
        <v>205</v>
      </c>
      <c r="D101" s="16" t="s">
        <v>206</v>
      </c>
      <c r="E101" s="3" t="s">
        <v>166</v>
      </c>
      <c r="F101" s="36">
        <v>468700</v>
      </c>
      <c r="G101" s="36"/>
      <c r="H101" s="36"/>
      <c r="I101" s="36"/>
    </row>
    <row r="102" spans="1:9" ht="54.6" customHeight="1" x14ac:dyDescent="0.2">
      <c r="A102" s="12">
        <v>84</v>
      </c>
      <c r="B102" s="17" t="s">
        <v>28</v>
      </c>
      <c r="C102" s="17" t="s">
        <v>154</v>
      </c>
      <c r="D102" s="3" t="s">
        <v>155</v>
      </c>
      <c r="E102" s="3" t="s">
        <v>29</v>
      </c>
      <c r="F102" s="36">
        <v>1430000</v>
      </c>
      <c r="G102" s="36"/>
      <c r="H102" s="36"/>
      <c r="I102" s="36"/>
    </row>
    <row r="103" spans="1:9" ht="60" customHeight="1" x14ac:dyDescent="0.2">
      <c r="A103" s="12">
        <v>85</v>
      </c>
      <c r="B103" s="17" t="s">
        <v>158</v>
      </c>
      <c r="C103" s="17" t="s">
        <v>154</v>
      </c>
      <c r="D103" s="3" t="s">
        <v>155</v>
      </c>
      <c r="E103" s="3" t="s">
        <v>161</v>
      </c>
      <c r="F103" s="36">
        <v>3509654</v>
      </c>
      <c r="G103" s="36"/>
      <c r="H103" s="36"/>
      <c r="I103" s="36"/>
    </row>
    <row r="104" spans="1:9" ht="60" customHeight="1" x14ac:dyDescent="0.2">
      <c r="A104" s="12">
        <v>86</v>
      </c>
      <c r="B104" s="17" t="s">
        <v>177</v>
      </c>
      <c r="C104" s="17" t="s">
        <v>154</v>
      </c>
      <c r="D104" s="3" t="s">
        <v>155</v>
      </c>
      <c r="E104" s="3" t="s">
        <v>178</v>
      </c>
      <c r="F104" s="36">
        <v>552236</v>
      </c>
      <c r="G104" s="36"/>
      <c r="H104" s="36"/>
      <c r="I104" s="36"/>
    </row>
    <row r="105" spans="1:9" ht="45" customHeight="1" x14ac:dyDescent="0.2">
      <c r="A105" s="12">
        <v>87</v>
      </c>
      <c r="B105" s="17" t="s">
        <v>28</v>
      </c>
      <c r="C105" s="17" t="s">
        <v>156</v>
      </c>
      <c r="D105" s="3" t="s">
        <v>157</v>
      </c>
      <c r="E105" s="3" t="s">
        <v>29</v>
      </c>
      <c r="F105" s="36">
        <v>593992</v>
      </c>
      <c r="G105" s="36">
        <v>606857</v>
      </c>
      <c r="H105" s="36">
        <v>606857</v>
      </c>
      <c r="I105" s="36">
        <v>606857</v>
      </c>
    </row>
    <row r="106" spans="1:9" ht="58.9" customHeight="1" x14ac:dyDescent="0.2">
      <c r="A106" s="12">
        <v>88</v>
      </c>
      <c r="B106" s="17" t="s">
        <v>158</v>
      </c>
      <c r="C106" s="17" t="s">
        <v>156</v>
      </c>
      <c r="D106" s="3" t="s">
        <v>157</v>
      </c>
      <c r="E106" s="3" t="s">
        <v>161</v>
      </c>
      <c r="F106" s="36">
        <v>4453000</v>
      </c>
      <c r="G106" s="36"/>
      <c r="H106" s="36"/>
      <c r="I106" s="36"/>
    </row>
    <row r="107" spans="1:9" ht="57" customHeight="1" x14ac:dyDescent="0.2">
      <c r="A107" s="12">
        <v>89</v>
      </c>
      <c r="B107" s="17" t="s">
        <v>58</v>
      </c>
      <c r="C107" s="33" t="s">
        <v>199</v>
      </c>
      <c r="D107" s="34" t="s">
        <v>200</v>
      </c>
      <c r="E107" s="3" t="s">
        <v>166</v>
      </c>
      <c r="F107" s="36">
        <v>955000</v>
      </c>
      <c r="G107" s="36"/>
      <c r="H107" s="36"/>
      <c r="I107" s="36"/>
    </row>
    <row r="108" spans="1:9" ht="60" customHeight="1" x14ac:dyDescent="0.2">
      <c r="A108" s="12">
        <v>90</v>
      </c>
      <c r="B108" s="17" t="s">
        <v>58</v>
      </c>
      <c r="C108" s="33" t="s">
        <v>201</v>
      </c>
      <c r="D108" s="34" t="s">
        <v>202</v>
      </c>
      <c r="E108" s="3" t="s">
        <v>166</v>
      </c>
      <c r="F108" s="36">
        <v>4520625</v>
      </c>
      <c r="G108" s="36">
        <v>141323724</v>
      </c>
      <c r="H108" s="36"/>
      <c r="I108" s="36"/>
    </row>
    <row r="109" spans="1:9" ht="12.75" customHeight="1" x14ac:dyDescent="0.2">
      <c r="A109" s="4"/>
      <c r="B109" s="4"/>
      <c r="C109" s="4"/>
      <c r="D109" s="5" t="s">
        <v>179</v>
      </c>
      <c r="E109" s="4"/>
      <c r="F109" s="18">
        <f>SUM(F76:F108)</f>
        <v>3076955046.8600001</v>
      </c>
      <c r="G109" s="18">
        <f>SUM(G76:G108)</f>
        <v>2657791268.0099993</v>
      </c>
      <c r="H109" s="22">
        <f>SUM(H76:H108)</f>
        <v>2458797718.25</v>
      </c>
      <c r="I109" s="18">
        <f>SUM(I76:I108)</f>
        <v>2366112275.3200002</v>
      </c>
    </row>
    <row r="110" spans="1:9" ht="19.899999999999999" customHeight="1" x14ac:dyDescent="0.2">
      <c r="A110" s="4"/>
      <c r="B110" s="4"/>
      <c r="C110" s="4"/>
      <c r="D110" s="23" t="s">
        <v>182</v>
      </c>
      <c r="E110" s="23"/>
      <c r="F110" s="24">
        <f>F75+F109</f>
        <v>5756821280.8600006</v>
      </c>
      <c r="G110" s="24">
        <f>G75+G109</f>
        <v>4855565089.0099993</v>
      </c>
      <c r="H110" s="25">
        <f>H75+H109</f>
        <v>4719482499.25</v>
      </c>
      <c r="I110" s="24">
        <f>I75+I109</f>
        <v>4658954753.3199997</v>
      </c>
    </row>
  </sheetData>
  <sortState xmlns:xlrd2="http://schemas.microsoft.com/office/spreadsheetml/2017/richdata2" ref="A75:I102">
    <sortCondition ref="C75"/>
  </sortState>
  <mergeCells count="9">
    <mergeCell ref="B75:D75"/>
    <mergeCell ref="C2:H2"/>
    <mergeCell ref="B6:B7"/>
    <mergeCell ref="A6:A7"/>
    <mergeCell ref="C6:D6"/>
    <mergeCell ref="G6:I6"/>
    <mergeCell ref="F6:F7"/>
    <mergeCell ref="E6:E7"/>
    <mergeCell ref="A3:I3"/>
  </mergeCells>
  <pageMargins left="0.19685039370078741" right="0.19685039370078741" top="0.59055118110236227" bottom="0.59055118110236227" header="0" footer="0"/>
  <pageSetup paperSize="9" scale="9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Прогноз доходов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Талаш Анжела Генадьевна</dc:creator>
  <dc:description>POI HSSF rep:2.55.0.1146</dc:description>
  <cp:lastModifiedBy>Климович Татьяна Евгеньевна</cp:lastModifiedBy>
  <cp:lastPrinted>2024-12-18T10:04:00Z</cp:lastPrinted>
  <dcterms:created xsi:type="dcterms:W3CDTF">2023-10-31T12:16:52Z</dcterms:created>
  <dcterms:modified xsi:type="dcterms:W3CDTF">2024-12-20T10:01:15Z</dcterms:modified>
</cp:coreProperties>
</file>