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хомич_аа\Desktop\"/>
    </mc:Choice>
  </mc:AlternateContent>
  <xr:revisionPtr revIDLastSave="0" documentId="8_{CF58966D-51F6-45CD-8757-C6F419CDF1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квартал 2023г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C47" i="1"/>
  <c r="G56" i="1"/>
  <c r="C56" i="1"/>
  <c r="G55" i="1"/>
  <c r="C55" i="1"/>
  <c r="G54" i="1"/>
  <c r="C54" i="1"/>
  <c r="G53" i="1"/>
  <c r="C53" i="1"/>
  <c r="G49" i="1"/>
  <c r="C49" i="1"/>
  <c r="G46" i="1"/>
  <c r="G45" i="1"/>
  <c r="C45" i="1"/>
  <c r="G43" i="1"/>
  <c r="C43" i="1"/>
  <c r="G41" i="1"/>
  <c r="C41" i="1"/>
  <c r="G40" i="1"/>
  <c r="C40" i="1"/>
  <c r="G39" i="1"/>
  <c r="C39" i="1"/>
  <c r="G34" i="1"/>
  <c r="C34" i="1"/>
  <c r="G33" i="1"/>
  <c r="C33" i="1"/>
  <c r="G31" i="1"/>
  <c r="C31" i="1"/>
  <c r="G29" i="1"/>
  <c r="C29" i="1"/>
  <c r="G28" i="1"/>
  <c r="C28" i="1"/>
  <c r="G27" i="1"/>
  <c r="C27" i="1"/>
  <c r="G30" i="1"/>
  <c r="G25" i="1"/>
  <c r="D59" i="1"/>
  <c r="E59" i="1"/>
  <c r="F59" i="1"/>
  <c r="I59" i="1"/>
  <c r="J59" i="1"/>
  <c r="K59" i="1"/>
  <c r="L59" i="1"/>
  <c r="M59" i="1"/>
  <c r="N59" i="1"/>
  <c r="G24" i="1"/>
  <c r="G26" i="1"/>
  <c r="C24" i="1"/>
  <c r="C25" i="1"/>
  <c r="C26" i="1"/>
  <c r="H59" i="1" l="1"/>
  <c r="C59" i="1"/>
  <c r="G59" i="1"/>
</calcChain>
</file>

<file path=xl/sharedStrings.xml><?xml version="1.0" encoding="utf-8"?>
<sst xmlns="http://schemas.openxmlformats.org/spreadsheetml/2006/main" count="89" uniqueCount="84">
  <si>
    <t>Приложение 1</t>
  </si>
  <si>
    <t>Количество протоколов об административных правонарушениях,</t>
  </si>
  <si>
    <t>составленных уполномоченными должностными лицами органов местного самоуправления</t>
  </si>
  <si>
    <t>(3 месяца, 6 месяцев, 9 месяцев, 12 месяцев)</t>
  </si>
  <si>
    <t>Статьи</t>
  </si>
  <si>
    <t>Количество проведенных заседаний</t>
  </si>
  <si>
    <t>Количество рассмотренных протоколов</t>
  </si>
  <si>
    <t>Количество постановлений отмененных судом</t>
  </si>
  <si>
    <t>Общая сумма назначенных штрафов</t>
  </si>
  <si>
    <t>Всего</t>
  </si>
  <si>
    <t>о прекращении производства по делу</t>
  </si>
  <si>
    <t>штрафа</t>
  </si>
  <si>
    <t>наличие обстоятельств, исключающих производство по делу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</si>
  <si>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</si>
  <si>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</si>
  <si>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</si>
  <si>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</si>
  <si>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</si>
  <si>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</si>
  <si>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</si>
  <si>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</si>
  <si>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</si>
  <si>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</si>
  <si>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</si>
  <si>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</si>
  <si>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</si>
  <si>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</si>
  <si>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от должностных лиц муницип. района</t>
  </si>
  <si>
    <t>от должностных лиц поселений</t>
  </si>
  <si>
    <t>Вынесено постановлений</t>
  </si>
  <si>
    <t>Количество поступивших протоколов</t>
  </si>
  <si>
    <t>предупреждения</t>
  </si>
  <si>
    <t>малозначительность</t>
  </si>
  <si>
    <t>Количество определений об устранении причин способствующих совершению административного правонарушения</t>
  </si>
  <si>
    <t>2.2.</t>
  </si>
  <si>
    <t>2.6.</t>
  </si>
  <si>
    <t>2.10.</t>
  </si>
  <si>
    <t>2.10-1.</t>
  </si>
  <si>
    <t>2.10-2.</t>
  </si>
  <si>
    <t>2.10-3.</t>
  </si>
  <si>
    <t>2.11.</t>
  </si>
  <si>
    <t>2.12.</t>
  </si>
  <si>
    <t>2.13.</t>
  </si>
  <si>
    <t>3.2.</t>
  </si>
  <si>
    <t>3.3.</t>
  </si>
  <si>
    <t>3.5.</t>
  </si>
  <si>
    <t>3.7.</t>
  </si>
  <si>
    <t>3.8.</t>
  </si>
  <si>
    <t>4.4.</t>
  </si>
  <si>
    <t>4.5.</t>
  </si>
  <si>
    <t>4.6.</t>
  </si>
  <si>
    <t>4.6-1.</t>
  </si>
  <si>
    <t>4.7.</t>
  </si>
  <si>
    <t>4.8.</t>
  </si>
  <si>
    <t>4.8-1.</t>
  </si>
  <si>
    <t>4.9.</t>
  </si>
  <si>
    <t>4.9-1.</t>
  </si>
  <si>
    <t>4.10.</t>
  </si>
  <si>
    <t>4.11-1.</t>
  </si>
  <si>
    <t>4.11-2.</t>
  </si>
  <si>
    <t>4.12.</t>
  </si>
  <si>
    <t>4.13.</t>
  </si>
  <si>
    <t>4.14.</t>
  </si>
  <si>
    <t>4.15.</t>
  </si>
  <si>
    <t>5.14.</t>
  </si>
  <si>
    <t>6.5.</t>
  </si>
  <si>
    <t>7.2.</t>
  </si>
  <si>
    <t>7.2-1.</t>
  </si>
  <si>
    <t>7.6.</t>
  </si>
  <si>
    <t>9.1.</t>
  </si>
  <si>
    <t>Количество протоколов об административных правонарушениях, ответственность за которые предусмотрена областным законом Ленинградской области от 02 июля 2003 года № 47-оз "Об административных правонарушениях"</t>
  </si>
  <si>
    <t>Количество протоколов об административных правонарушениях, ответственность за которые предусмотрена частью 1. статьи 20.25. Кодекса Российской Федерации об административных правонарушениях"</t>
  </si>
  <si>
    <t>(наименование муниципального образования)</t>
  </si>
  <si>
    <t>ИТОГО:</t>
  </si>
  <si>
    <t>о назначении наказания в виде</t>
  </si>
  <si>
    <t>Ломоносовского муниципального района Ленинградской области</t>
  </si>
  <si>
    <t>1 квартал 2024 г.</t>
  </si>
  <si>
    <t>2 квартал 2024 г.</t>
  </si>
  <si>
    <t>3 квартал 2024 г.</t>
  </si>
  <si>
    <t>4 квартал 2024 г.</t>
  </si>
  <si>
    <t>4.2.</t>
  </si>
  <si>
    <t>4.11-3.</t>
  </si>
  <si>
    <t>8.1.</t>
  </si>
  <si>
    <t xml:space="preserve">Отчет о результатах деятельности административной комиссии за 12 месяцев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</si>
</sst>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5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7"/>
  <sheetViews>
    <sheetView tabSelected="1" zoomScale="70" zoomScaleNormal="70" workbookViewId="0">
      <selection activeCell="L65" sqref="A61:N65"/>
    </sheetView>
  </sheetViews>
  <sheetFormatPr defaultRowHeight="20.25" x14ac:dyDescent="0.3"/>
  <cols>
    <col min="1" max="1" width="12.5703125" style="3" customWidth="1"/>
    <col min="2" max="3" width="18.140625" style="3" customWidth="1"/>
    <col min="4" max="4" width="18.28515625" style="3" customWidth="1"/>
    <col min="5" max="5" width="19.140625" style="3" customWidth="1"/>
    <col min="6" max="6" width="20.7109375" style="3" customWidth="1"/>
    <col min="7" max="7" width="12" style="3" customWidth="1"/>
    <col min="8" max="8" width="18" style="3" customWidth="1"/>
    <col min="9" max="9" width="13" style="3" customWidth="1"/>
    <col min="10" max="10" width="15.140625" style="3" customWidth="1"/>
    <col min="11" max="11" width="20.140625" style="3" customWidth="1"/>
    <col min="12" max="12" width="20.85546875" style="3" customWidth="1"/>
    <col min="13" max="13" width="26.42578125" style="3" customWidth="1"/>
    <col min="14" max="14" width="19.7109375" style="3" customWidth="1"/>
    <col min="15" max="15" width="14" style="3" customWidth="1"/>
    <col min="16" max="16" width="13.28515625" style="3" customWidth="1"/>
    <col min="17" max="16384" width="9.140625" style="3"/>
  </cols>
  <sheetData>
    <row r="1" spans="1:20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20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0" x14ac:dyDescent="0.3">
      <c r="A3" s="4"/>
      <c r="B3" s="2"/>
      <c r="C3" s="2"/>
      <c r="D3" s="2"/>
      <c r="E3" s="2"/>
      <c r="F3" s="2"/>
      <c r="G3" s="2"/>
      <c r="H3" s="2"/>
      <c r="I3" s="2"/>
      <c r="J3" s="2"/>
      <c r="K3" s="2"/>
    </row>
    <row r="4" spans="1:20" ht="30.75" x14ac:dyDescent="0.3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5"/>
    </row>
    <row r="5" spans="1:20" ht="30.75" x14ac:dyDescent="0.3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5"/>
    </row>
    <row r="6" spans="1:20" ht="6" customHeight="1" x14ac:dyDescent="0.3">
      <c r="A6" s="6"/>
      <c r="B6" s="2"/>
      <c r="C6" s="2"/>
      <c r="D6" s="2"/>
      <c r="E6" s="2"/>
      <c r="F6" s="2"/>
      <c r="G6" s="2"/>
      <c r="H6" s="2"/>
      <c r="I6" s="2"/>
      <c r="J6" s="2"/>
      <c r="K6" s="2"/>
    </row>
    <row r="7" spans="1:20" ht="68.25" customHeight="1" x14ac:dyDescent="0.3">
      <c r="A7" s="19" t="s">
        <v>70</v>
      </c>
      <c r="B7" s="20"/>
      <c r="C7" s="20"/>
      <c r="D7" s="20"/>
      <c r="E7" s="20"/>
      <c r="F7" s="20"/>
      <c r="G7" s="20"/>
      <c r="H7" s="21"/>
      <c r="I7" s="22" t="s">
        <v>71</v>
      </c>
      <c r="J7" s="22"/>
      <c r="K7" s="22"/>
      <c r="L7" s="22"/>
      <c r="M7" s="22"/>
      <c r="N7" s="22"/>
      <c r="O7" s="22"/>
      <c r="P7" s="22"/>
    </row>
    <row r="8" spans="1:20" x14ac:dyDescent="0.3">
      <c r="A8" s="32" t="s">
        <v>76</v>
      </c>
      <c r="B8" s="33"/>
      <c r="C8" s="32" t="s">
        <v>77</v>
      </c>
      <c r="D8" s="33"/>
      <c r="E8" s="32" t="s">
        <v>78</v>
      </c>
      <c r="F8" s="33"/>
      <c r="G8" s="32" t="s">
        <v>79</v>
      </c>
      <c r="H8" s="33"/>
      <c r="I8" s="32" t="s">
        <v>76</v>
      </c>
      <c r="J8" s="33"/>
      <c r="K8" s="32" t="s">
        <v>77</v>
      </c>
      <c r="L8" s="33"/>
      <c r="M8" s="32" t="s">
        <v>78</v>
      </c>
      <c r="N8" s="33"/>
      <c r="O8" s="32" t="s">
        <v>79</v>
      </c>
      <c r="P8" s="33"/>
    </row>
    <row r="9" spans="1:20" ht="26.25" x14ac:dyDescent="0.4">
      <c r="A9" s="40">
        <v>86</v>
      </c>
      <c r="B9" s="41"/>
      <c r="C9" s="40">
        <v>91</v>
      </c>
      <c r="D9" s="41"/>
      <c r="E9" s="40">
        <v>92</v>
      </c>
      <c r="F9" s="41"/>
      <c r="G9" s="40">
        <v>91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</row>
    <row r="10" spans="1:20" ht="26.25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20" ht="32.25" customHeight="1" x14ac:dyDescent="0.3">
      <c r="A11" s="43" t="s">
        <v>83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10"/>
      <c r="P11" s="10"/>
      <c r="Q11" s="10"/>
      <c r="R11" s="10"/>
      <c r="S11" s="10"/>
      <c r="T11" s="10"/>
    </row>
    <row r="12" spans="1:20" ht="15" customHeight="1" x14ac:dyDescent="0.3">
      <c r="A12" s="39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26.25" customHeight="1" x14ac:dyDescent="0.3">
      <c r="A13" s="43" t="s">
        <v>75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10"/>
      <c r="P13" s="10"/>
      <c r="Q13" s="10"/>
      <c r="R13" s="10"/>
      <c r="S13" s="10"/>
      <c r="T13" s="10"/>
    </row>
    <row r="14" spans="1:20" ht="15.75" customHeight="1" x14ac:dyDescent="0.3">
      <c r="A14" s="39" t="s">
        <v>72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  <row r="16" spans="1:20" ht="25.5" customHeight="1" x14ac:dyDescent="0.3">
      <c r="A16" s="34" t="s">
        <v>4</v>
      </c>
      <c r="B16" s="34" t="s">
        <v>5</v>
      </c>
      <c r="C16" s="26" t="s">
        <v>30</v>
      </c>
      <c r="D16" s="27"/>
      <c r="E16" s="28"/>
      <c r="F16" s="23" t="s">
        <v>6</v>
      </c>
      <c r="G16" s="35" t="s">
        <v>29</v>
      </c>
      <c r="H16" s="35"/>
      <c r="I16" s="35"/>
      <c r="J16" s="35"/>
      <c r="K16" s="35"/>
      <c r="L16" s="34" t="s">
        <v>7</v>
      </c>
      <c r="M16" s="34" t="s">
        <v>33</v>
      </c>
      <c r="N16" s="34" t="s">
        <v>8</v>
      </c>
      <c r="O16" s="7"/>
      <c r="P16" s="7"/>
      <c r="Q16" s="7"/>
      <c r="R16" s="7"/>
      <c r="S16" s="7"/>
    </row>
    <row r="17" spans="1:14" s="7" customFormat="1" ht="45.75" customHeight="1" x14ac:dyDescent="0.3">
      <c r="A17" s="34"/>
      <c r="B17" s="34"/>
      <c r="C17" s="29"/>
      <c r="D17" s="30"/>
      <c r="E17" s="31"/>
      <c r="F17" s="24"/>
      <c r="G17" s="23" t="s">
        <v>9</v>
      </c>
      <c r="H17" s="34" t="s">
        <v>74</v>
      </c>
      <c r="I17" s="34"/>
      <c r="J17" s="34" t="s">
        <v>10</v>
      </c>
      <c r="K17" s="34"/>
      <c r="L17" s="34"/>
      <c r="M17" s="34"/>
      <c r="N17" s="34"/>
    </row>
    <row r="18" spans="1:14" s="7" customFormat="1" ht="101.25" customHeight="1" x14ac:dyDescent="0.3">
      <c r="A18" s="34"/>
      <c r="B18" s="34"/>
      <c r="C18" s="9" t="s">
        <v>9</v>
      </c>
      <c r="D18" s="9" t="s">
        <v>27</v>
      </c>
      <c r="E18" s="9" t="s">
        <v>28</v>
      </c>
      <c r="F18" s="25"/>
      <c r="G18" s="25"/>
      <c r="H18" s="9" t="s">
        <v>31</v>
      </c>
      <c r="I18" s="9" t="s">
        <v>11</v>
      </c>
      <c r="J18" s="9" t="s">
        <v>32</v>
      </c>
      <c r="K18" s="9" t="s">
        <v>12</v>
      </c>
      <c r="L18" s="34"/>
      <c r="M18" s="34"/>
      <c r="N18" s="34"/>
    </row>
    <row r="19" spans="1:14" x14ac:dyDescent="0.3">
      <c r="A19" s="8" t="s">
        <v>13</v>
      </c>
      <c r="B19" s="8" t="s">
        <v>14</v>
      </c>
      <c r="C19" s="8" t="s">
        <v>15</v>
      </c>
      <c r="D19" s="8" t="s">
        <v>16</v>
      </c>
      <c r="E19" s="8" t="s">
        <v>17</v>
      </c>
      <c r="F19" s="8" t="s">
        <v>18</v>
      </c>
      <c r="G19" s="8" t="s">
        <v>19</v>
      </c>
      <c r="H19" s="8" t="s">
        <v>20</v>
      </c>
      <c r="I19" s="8" t="s">
        <v>21</v>
      </c>
      <c r="J19" s="8" t="s">
        <v>22</v>
      </c>
      <c r="K19" s="8" t="s">
        <v>23</v>
      </c>
      <c r="L19" s="8" t="s">
        <v>24</v>
      </c>
      <c r="M19" s="8" t="s">
        <v>25</v>
      </c>
      <c r="N19" s="8" t="s">
        <v>26</v>
      </c>
    </row>
    <row r="20" spans="1:14" s="17" customFormat="1" x14ac:dyDescent="0.3">
      <c r="A20" s="15" t="s">
        <v>34</v>
      </c>
      <c r="B20" s="36">
        <v>17</v>
      </c>
      <c r="C20" s="16">
        <v>5</v>
      </c>
      <c r="D20" s="16">
        <v>0</v>
      </c>
      <c r="E20" s="16">
        <v>5</v>
      </c>
      <c r="F20" s="16">
        <v>5</v>
      </c>
      <c r="G20" s="16">
        <v>4</v>
      </c>
      <c r="H20" s="16">
        <v>0</v>
      </c>
      <c r="I20" s="16">
        <v>4</v>
      </c>
      <c r="J20" s="16">
        <v>0</v>
      </c>
      <c r="K20" s="16">
        <v>0</v>
      </c>
      <c r="L20" s="16">
        <v>0</v>
      </c>
      <c r="M20" s="16">
        <v>1</v>
      </c>
      <c r="N20" s="16">
        <v>9000</v>
      </c>
    </row>
    <row r="21" spans="1:14" s="17" customFormat="1" x14ac:dyDescent="0.3">
      <c r="A21" s="15" t="s">
        <v>35</v>
      </c>
      <c r="B21" s="37"/>
      <c r="C21" s="16">
        <v>58</v>
      </c>
      <c r="D21" s="16">
        <v>0</v>
      </c>
      <c r="E21" s="16">
        <v>58</v>
      </c>
      <c r="F21" s="16">
        <v>58</v>
      </c>
      <c r="G21" s="16">
        <v>31</v>
      </c>
      <c r="H21" s="16">
        <v>0</v>
      </c>
      <c r="I21" s="16">
        <v>4</v>
      </c>
      <c r="J21" s="16">
        <v>0</v>
      </c>
      <c r="K21" s="16">
        <v>27</v>
      </c>
      <c r="L21" s="16">
        <v>0</v>
      </c>
      <c r="M21" s="16">
        <v>27</v>
      </c>
      <c r="N21" s="16">
        <v>9500</v>
      </c>
    </row>
    <row r="22" spans="1:14" s="17" customFormat="1" x14ac:dyDescent="0.3">
      <c r="A22" s="15" t="s">
        <v>36</v>
      </c>
      <c r="B22" s="37"/>
      <c r="C22" s="16">
        <v>2</v>
      </c>
      <c r="D22" s="16">
        <v>0</v>
      </c>
      <c r="E22" s="16">
        <v>2</v>
      </c>
      <c r="F22" s="16">
        <v>2</v>
      </c>
      <c r="G22" s="16">
        <v>2</v>
      </c>
      <c r="H22" s="16">
        <v>0</v>
      </c>
      <c r="I22" s="16">
        <v>2</v>
      </c>
      <c r="J22" s="16">
        <v>0</v>
      </c>
      <c r="K22" s="16">
        <v>0</v>
      </c>
      <c r="L22" s="16">
        <v>0</v>
      </c>
      <c r="M22" s="16">
        <v>0</v>
      </c>
      <c r="N22" s="16">
        <v>3000</v>
      </c>
    </row>
    <row r="23" spans="1:14" s="17" customFormat="1" x14ac:dyDescent="0.3">
      <c r="A23" s="15" t="s">
        <v>37</v>
      </c>
      <c r="B23" s="37"/>
      <c r="C23" s="16">
        <v>1</v>
      </c>
      <c r="D23" s="16">
        <v>0</v>
      </c>
      <c r="E23" s="16">
        <v>1</v>
      </c>
      <c r="F23" s="16">
        <v>1</v>
      </c>
      <c r="G23" s="16">
        <v>1</v>
      </c>
      <c r="H23" s="16">
        <v>0</v>
      </c>
      <c r="I23" s="16">
        <v>1</v>
      </c>
      <c r="J23" s="16">
        <v>0</v>
      </c>
      <c r="K23" s="16">
        <v>0</v>
      </c>
      <c r="L23" s="16">
        <v>0</v>
      </c>
      <c r="M23" s="16">
        <v>0</v>
      </c>
      <c r="N23" s="16">
        <v>5000</v>
      </c>
    </row>
    <row r="24" spans="1:14" x14ac:dyDescent="0.3">
      <c r="A24" s="15" t="s">
        <v>38</v>
      </c>
      <c r="B24" s="37"/>
      <c r="C24" s="16">
        <f t="shared" ref="C24:C26" si="0">D24+E24</f>
        <v>0</v>
      </c>
      <c r="D24" s="16">
        <v>0</v>
      </c>
      <c r="E24" s="16">
        <v>0</v>
      </c>
      <c r="F24" s="16">
        <v>0</v>
      </c>
      <c r="G24" s="16">
        <f t="shared" ref="G24:G30" si="1">H24+I24+J24+K24</f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</row>
    <row r="25" spans="1:14" x14ac:dyDescent="0.3">
      <c r="A25" s="15" t="s">
        <v>39</v>
      </c>
      <c r="B25" s="37"/>
      <c r="C25" s="16">
        <f t="shared" si="0"/>
        <v>0</v>
      </c>
      <c r="D25" s="16">
        <v>0</v>
      </c>
      <c r="E25" s="16">
        <v>0</v>
      </c>
      <c r="F25" s="16">
        <v>0</v>
      </c>
      <c r="G25" s="16">
        <f t="shared" si="1"/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</row>
    <row r="26" spans="1:14" x14ac:dyDescent="0.3">
      <c r="A26" s="15" t="s">
        <v>40</v>
      </c>
      <c r="B26" s="37"/>
      <c r="C26" s="16">
        <f t="shared" si="0"/>
        <v>0</v>
      </c>
      <c r="D26" s="16">
        <v>0</v>
      </c>
      <c r="E26" s="16">
        <v>0</v>
      </c>
      <c r="F26" s="16">
        <v>0</v>
      </c>
      <c r="G26" s="16">
        <f t="shared" si="1"/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</row>
    <row r="27" spans="1:14" x14ac:dyDescent="0.3">
      <c r="A27" s="15" t="s">
        <v>41</v>
      </c>
      <c r="B27" s="37"/>
      <c r="C27" s="16">
        <f t="shared" ref="C27:C29" si="2">D27+E27</f>
        <v>0</v>
      </c>
      <c r="D27" s="16">
        <v>0</v>
      </c>
      <c r="E27" s="16">
        <v>0</v>
      </c>
      <c r="F27" s="16">
        <v>0</v>
      </c>
      <c r="G27" s="16">
        <f t="shared" ref="G27:G29" si="3">H27+I27+J27+K27</f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</row>
    <row r="28" spans="1:14" x14ac:dyDescent="0.3">
      <c r="A28" s="15" t="s">
        <v>42</v>
      </c>
      <c r="B28" s="37"/>
      <c r="C28" s="16">
        <f t="shared" si="2"/>
        <v>0</v>
      </c>
      <c r="D28" s="16">
        <v>0</v>
      </c>
      <c r="E28" s="16">
        <v>0</v>
      </c>
      <c r="F28" s="16">
        <v>0</v>
      </c>
      <c r="G28" s="16">
        <f t="shared" si="3"/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</row>
    <row r="29" spans="1:14" x14ac:dyDescent="0.3">
      <c r="A29" s="15" t="s">
        <v>43</v>
      </c>
      <c r="B29" s="37"/>
      <c r="C29" s="16">
        <f t="shared" si="2"/>
        <v>0</v>
      </c>
      <c r="D29" s="16">
        <v>0</v>
      </c>
      <c r="E29" s="16">
        <v>0</v>
      </c>
      <c r="F29" s="16">
        <v>0</v>
      </c>
      <c r="G29" s="16">
        <f t="shared" si="3"/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</row>
    <row r="30" spans="1:14" x14ac:dyDescent="0.3">
      <c r="A30" s="15" t="s">
        <v>44</v>
      </c>
      <c r="B30" s="37"/>
      <c r="C30" s="16">
        <v>0</v>
      </c>
      <c r="D30" s="16">
        <v>0</v>
      </c>
      <c r="E30" s="16">
        <v>0</v>
      </c>
      <c r="F30" s="16">
        <v>0</v>
      </c>
      <c r="G30" s="16">
        <f t="shared" si="1"/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</row>
    <row r="31" spans="1:14" x14ac:dyDescent="0.3">
      <c r="A31" s="15" t="s">
        <v>45</v>
      </c>
      <c r="B31" s="37"/>
      <c r="C31" s="16">
        <f t="shared" ref="C31" si="4">D31+E31</f>
        <v>0</v>
      </c>
      <c r="D31" s="16">
        <v>0</v>
      </c>
      <c r="E31" s="16">
        <v>0</v>
      </c>
      <c r="F31" s="16">
        <v>0</v>
      </c>
      <c r="G31" s="16">
        <f t="shared" ref="G31" si="5">H31+I31+J31+K31</f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</row>
    <row r="32" spans="1:14" x14ac:dyDescent="0.3">
      <c r="A32" s="15" t="s">
        <v>46</v>
      </c>
      <c r="B32" s="37"/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</row>
    <row r="33" spans="1:14" x14ac:dyDescent="0.3">
      <c r="A33" s="15" t="s">
        <v>47</v>
      </c>
      <c r="B33" s="37"/>
      <c r="C33" s="16">
        <f t="shared" ref="C33:C34" si="6">D33+E33</f>
        <v>0</v>
      </c>
      <c r="D33" s="16">
        <v>0</v>
      </c>
      <c r="E33" s="16">
        <v>0</v>
      </c>
      <c r="F33" s="16">
        <v>0</v>
      </c>
      <c r="G33" s="16">
        <f t="shared" ref="G33:G34" si="7">H33+I33+J33+K33</f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</row>
    <row r="34" spans="1:14" x14ac:dyDescent="0.3">
      <c r="A34" s="15" t="s">
        <v>80</v>
      </c>
      <c r="B34" s="37"/>
      <c r="C34" s="16">
        <f t="shared" si="6"/>
        <v>0</v>
      </c>
      <c r="D34" s="16">
        <v>0</v>
      </c>
      <c r="E34" s="16">
        <v>0</v>
      </c>
      <c r="F34" s="16">
        <v>0</v>
      </c>
      <c r="G34" s="16">
        <f t="shared" si="7"/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</row>
    <row r="35" spans="1:14" s="17" customFormat="1" x14ac:dyDescent="0.3">
      <c r="A35" s="15" t="s">
        <v>48</v>
      </c>
      <c r="B35" s="37"/>
      <c r="C35" s="16">
        <v>97</v>
      </c>
      <c r="D35" s="16">
        <v>0</v>
      </c>
      <c r="E35" s="16">
        <v>97</v>
      </c>
      <c r="F35" s="16">
        <v>97</v>
      </c>
      <c r="G35" s="16">
        <v>94</v>
      </c>
      <c r="H35" s="16">
        <v>0</v>
      </c>
      <c r="I35" s="16">
        <v>93</v>
      </c>
      <c r="J35" s="16">
        <v>0</v>
      </c>
      <c r="K35" s="16">
        <v>1</v>
      </c>
      <c r="L35" s="16">
        <v>0</v>
      </c>
      <c r="M35" s="16">
        <v>3</v>
      </c>
      <c r="N35" s="16">
        <v>259000</v>
      </c>
    </row>
    <row r="36" spans="1:14" s="17" customFormat="1" x14ac:dyDescent="0.3">
      <c r="A36" s="15" t="s">
        <v>49</v>
      </c>
      <c r="B36" s="37"/>
      <c r="C36" s="16">
        <v>39</v>
      </c>
      <c r="D36" s="16">
        <v>0</v>
      </c>
      <c r="E36" s="16">
        <v>39</v>
      </c>
      <c r="F36" s="16">
        <v>39</v>
      </c>
      <c r="G36" s="16">
        <v>20</v>
      </c>
      <c r="H36" s="16">
        <v>15</v>
      </c>
      <c r="I36" s="16">
        <v>4</v>
      </c>
      <c r="J36" s="16">
        <v>0</v>
      </c>
      <c r="K36" s="16">
        <v>1</v>
      </c>
      <c r="L36" s="16">
        <v>0</v>
      </c>
      <c r="M36" s="16">
        <v>19</v>
      </c>
      <c r="N36" s="16">
        <v>2000</v>
      </c>
    </row>
    <row r="37" spans="1:14" x14ac:dyDescent="0.3">
      <c r="A37" s="15" t="s">
        <v>50</v>
      </c>
      <c r="B37" s="37"/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</row>
    <row r="38" spans="1:14" s="17" customFormat="1" x14ac:dyDescent="0.3">
      <c r="A38" s="15" t="s">
        <v>51</v>
      </c>
      <c r="B38" s="37"/>
      <c r="C38" s="16">
        <v>2</v>
      </c>
      <c r="D38" s="16">
        <v>0</v>
      </c>
      <c r="E38" s="16">
        <v>2</v>
      </c>
      <c r="F38" s="16">
        <v>2</v>
      </c>
      <c r="G38" s="16">
        <v>2</v>
      </c>
      <c r="H38" s="16">
        <v>0</v>
      </c>
      <c r="I38" s="16">
        <v>2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</row>
    <row r="39" spans="1:14" x14ac:dyDescent="0.3">
      <c r="A39" s="15" t="s">
        <v>52</v>
      </c>
      <c r="B39" s="37"/>
      <c r="C39" s="16">
        <f t="shared" ref="C39:C41" si="8">D39+E39</f>
        <v>0</v>
      </c>
      <c r="D39" s="16">
        <v>0</v>
      </c>
      <c r="E39" s="16">
        <v>0</v>
      </c>
      <c r="F39" s="16">
        <v>0</v>
      </c>
      <c r="G39" s="16">
        <f t="shared" ref="G39:G41" si="9">H39+I39+J39+K39</f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</row>
    <row r="40" spans="1:14" x14ac:dyDescent="0.3">
      <c r="A40" s="15" t="s">
        <v>53</v>
      </c>
      <c r="B40" s="37"/>
      <c r="C40" s="16">
        <f t="shared" si="8"/>
        <v>0</v>
      </c>
      <c r="D40" s="16">
        <v>0</v>
      </c>
      <c r="E40" s="16">
        <v>0</v>
      </c>
      <c r="F40" s="16">
        <v>0</v>
      </c>
      <c r="G40" s="16">
        <f t="shared" si="9"/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</row>
    <row r="41" spans="1:14" x14ac:dyDescent="0.3">
      <c r="A41" s="15" t="s">
        <v>54</v>
      </c>
      <c r="B41" s="37"/>
      <c r="C41" s="16">
        <f t="shared" si="8"/>
        <v>0</v>
      </c>
      <c r="D41" s="16">
        <v>0</v>
      </c>
      <c r="E41" s="16">
        <v>0</v>
      </c>
      <c r="F41" s="16">
        <v>0</v>
      </c>
      <c r="G41" s="16">
        <f t="shared" si="9"/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</row>
    <row r="42" spans="1:14" s="17" customFormat="1" x14ac:dyDescent="0.3">
      <c r="A42" s="15" t="s">
        <v>55</v>
      </c>
      <c r="B42" s="37"/>
      <c r="C42" s="16">
        <v>29</v>
      </c>
      <c r="D42" s="16">
        <v>0</v>
      </c>
      <c r="E42" s="16">
        <v>29</v>
      </c>
      <c r="F42" s="16">
        <v>29</v>
      </c>
      <c r="G42" s="16">
        <v>29</v>
      </c>
      <c r="H42" s="16">
        <v>0</v>
      </c>
      <c r="I42" s="16">
        <v>27</v>
      </c>
      <c r="J42" s="16">
        <v>0</v>
      </c>
      <c r="K42" s="16">
        <v>2</v>
      </c>
      <c r="L42" s="16">
        <v>0</v>
      </c>
      <c r="M42" s="16">
        <v>0</v>
      </c>
      <c r="N42" s="16">
        <v>83000</v>
      </c>
    </row>
    <row r="43" spans="1:14" x14ac:dyDescent="0.3">
      <c r="A43" s="15" t="s">
        <v>56</v>
      </c>
      <c r="B43" s="37"/>
      <c r="C43" s="16">
        <f t="shared" ref="C43" si="10">D43+E43</f>
        <v>0</v>
      </c>
      <c r="D43" s="16">
        <v>0</v>
      </c>
      <c r="E43" s="16">
        <v>0</v>
      </c>
      <c r="F43" s="16">
        <v>0</v>
      </c>
      <c r="G43" s="16">
        <f t="shared" ref="G43" si="11">H43+I43+J43+K43</f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</row>
    <row r="44" spans="1:14" s="17" customFormat="1" x14ac:dyDescent="0.3">
      <c r="A44" s="15" t="s">
        <v>57</v>
      </c>
      <c r="B44" s="37"/>
      <c r="C44" s="16">
        <v>31</v>
      </c>
      <c r="D44" s="16">
        <v>0</v>
      </c>
      <c r="E44" s="16">
        <v>31</v>
      </c>
      <c r="F44" s="16">
        <v>31</v>
      </c>
      <c r="G44" s="16">
        <v>3</v>
      </c>
      <c r="H44" s="16">
        <v>0</v>
      </c>
      <c r="I44" s="16">
        <v>3</v>
      </c>
      <c r="J44" s="16">
        <v>0</v>
      </c>
      <c r="K44" s="16">
        <v>0</v>
      </c>
      <c r="L44" s="16">
        <v>0</v>
      </c>
      <c r="M44" s="16">
        <v>28</v>
      </c>
      <c r="N44" s="16">
        <v>6000</v>
      </c>
    </row>
    <row r="45" spans="1:14" x14ac:dyDescent="0.3">
      <c r="A45" s="15" t="s">
        <v>58</v>
      </c>
      <c r="B45" s="37"/>
      <c r="C45" s="16">
        <f t="shared" ref="C45" si="12">D45+E45</f>
        <v>0</v>
      </c>
      <c r="D45" s="16">
        <v>0</v>
      </c>
      <c r="E45" s="16">
        <v>0</v>
      </c>
      <c r="F45" s="16">
        <v>0</v>
      </c>
      <c r="G45" s="16">
        <f t="shared" ref="G45:G46" si="13">H45+I45+J45+K45</f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</row>
    <row r="46" spans="1:14" s="17" customFormat="1" x14ac:dyDescent="0.3">
      <c r="A46" s="15" t="s">
        <v>59</v>
      </c>
      <c r="B46" s="37"/>
      <c r="C46" s="16">
        <v>1</v>
      </c>
      <c r="D46" s="16">
        <v>0</v>
      </c>
      <c r="E46" s="16">
        <v>1</v>
      </c>
      <c r="F46" s="16">
        <v>1</v>
      </c>
      <c r="G46" s="16">
        <f t="shared" si="13"/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</v>
      </c>
      <c r="N46" s="16">
        <v>0</v>
      </c>
    </row>
    <row r="47" spans="1:14" x14ac:dyDescent="0.3">
      <c r="A47" s="15" t="s">
        <v>81</v>
      </c>
      <c r="B47" s="37"/>
      <c r="C47" s="16">
        <f t="shared" ref="C47" si="14">D47+E47</f>
        <v>0</v>
      </c>
      <c r="D47" s="16">
        <v>0</v>
      </c>
      <c r="E47" s="16">
        <v>0</v>
      </c>
      <c r="F47" s="16">
        <v>0</v>
      </c>
      <c r="G47" s="16">
        <f t="shared" ref="G47" si="15">H47+I47+J47+K47</f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</row>
    <row r="48" spans="1:14" s="17" customFormat="1" x14ac:dyDescent="0.3">
      <c r="A48" s="15" t="s">
        <v>60</v>
      </c>
      <c r="B48" s="37"/>
      <c r="C48" s="16">
        <v>7</v>
      </c>
      <c r="D48" s="16">
        <v>0</v>
      </c>
      <c r="E48" s="16">
        <v>7</v>
      </c>
      <c r="F48" s="16">
        <v>7</v>
      </c>
      <c r="G48" s="16">
        <v>7</v>
      </c>
      <c r="H48" s="16">
        <v>0</v>
      </c>
      <c r="I48" s="16">
        <v>7</v>
      </c>
      <c r="J48" s="16">
        <v>0</v>
      </c>
      <c r="K48" s="16">
        <v>0</v>
      </c>
      <c r="L48" s="16">
        <v>0</v>
      </c>
      <c r="M48" s="16">
        <v>0</v>
      </c>
      <c r="N48" s="16">
        <v>164000</v>
      </c>
    </row>
    <row r="49" spans="1:14" x14ac:dyDescent="0.3">
      <c r="A49" s="15" t="s">
        <v>61</v>
      </c>
      <c r="B49" s="37"/>
      <c r="C49" s="16">
        <f t="shared" ref="C49" si="16">D49+E49</f>
        <v>0</v>
      </c>
      <c r="D49" s="16">
        <v>0</v>
      </c>
      <c r="E49" s="16">
        <v>0</v>
      </c>
      <c r="F49" s="16">
        <v>0</v>
      </c>
      <c r="G49" s="16">
        <f t="shared" ref="G49" si="17">H49+I49+J49+K49</f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</row>
    <row r="50" spans="1:14" s="17" customFormat="1" x14ac:dyDescent="0.3">
      <c r="A50" s="15" t="s">
        <v>62</v>
      </c>
      <c r="B50" s="37"/>
      <c r="C50" s="16">
        <v>62</v>
      </c>
      <c r="D50" s="16">
        <v>0</v>
      </c>
      <c r="E50" s="16">
        <v>62</v>
      </c>
      <c r="F50" s="16">
        <v>62</v>
      </c>
      <c r="G50" s="16">
        <v>37</v>
      </c>
      <c r="H50" s="16">
        <v>22</v>
      </c>
      <c r="I50" s="16">
        <v>2</v>
      </c>
      <c r="J50" s="16">
        <v>0</v>
      </c>
      <c r="K50" s="16">
        <v>13</v>
      </c>
      <c r="L50" s="16">
        <v>0</v>
      </c>
      <c r="M50" s="16">
        <v>25</v>
      </c>
      <c r="N50" s="16">
        <v>30000</v>
      </c>
    </row>
    <row r="51" spans="1:14" s="17" customFormat="1" x14ac:dyDescent="0.3">
      <c r="A51" s="15" t="s">
        <v>63</v>
      </c>
      <c r="B51" s="37"/>
      <c r="C51" s="16">
        <v>7</v>
      </c>
      <c r="D51" s="16">
        <v>0</v>
      </c>
      <c r="E51" s="16">
        <v>7</v>
      </c>
      <c r="F51" s="16">
        <v>7</v>
      </c>
      <c r="G51" s="16">
        <v>2</v>
      </c>
      <c r="H51" s="16">
        <v>0</v>
      </c>
      <c r="I51" s="16">
        <v>1</v>
      </c>
      <c r="J51" s="16">
        <v>0</v>
      </c>
      <c r="K51" s="16">
        <v>1</v>
      </c>
      <c r="L51" s="16">
        <v>0</v>
      </c>
      <c r="M51" s="16">
        <v>5</v>
      </c>
      <c r="N51" s="16">
        <v>2000</v>
      </c>
    </row>
    <row r="52" spans="1:14" s="17" customFormat="1" x14ac:dyDescent="0.3">
      <c r="A52" s="15" t="s">
        <v>64</v>
      </c>
      <c r="B52" s="37"/>
      <c r="C52" s="16">
        <v>12</v>
      </c>
      <c r="D52" s="16">
        <v>0</v>
      </c>
      <c r="E52" s="16">
        <v>12</v>
      </c>
      <c r="F52" s="16">
        <v>12</v>
      </c>
      <c r="G52" s="16">
        <v>12</v>
      </c>
      <c r="H52" s="16">
        <v>0</v>
      </c>
      <c r="I52" s="16">
        <v>12</v>
      </c>
      <c r="J52" s="16">
        <v>0</v>
      </c>
      <c r="K52" s="16">
        <v>0</v>
      </c>
      <c r="L52" s="16">
        <v>0</v>
      </c>
      <c r="M52" s="16">
        <v>0</v>
      </c>
      <c r="N52" s="16">
        <v>38000</v>
      </c>
    </row>
    <row r="53" spans="1:14" x14ac:dyDescent="0.3">
      <c r="A53" s="15" t="s">
        <v>65</v>
      </c>
      <c r="B53" s="37"/>
      <c r="C53" s="16">
        <f t="shared" ref="C53:C56" si="18">D53+E53</f>
        <v>0</v>
      </c>
      <c r="D53" s="16">
        <v>0</v>
      </c>
      <c r="E53" s="16">
        <v>0</v>
      </c>
      <c r="F53" s="16">
        <v>0</v>
      </c>
      <c r="G53" s="16">
        <f t="shared" ref="G53:G56" si="19">H53+I53+J53+K53</f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</row>
    <row r="54" spans="1:14" x14ac:dyDescent="0.3">
      <c r="A54" s="15" t="s">
        <v>66</v>
      </c>
      <c r="B54" s="37"/>
      <c r="C54" s="16">
        <f t="shared" si="18"/>
        <v>0</v>
      </c>
      <c r="D54" s="16">
        <v>0</v>
      </c>
      <c r="E54" s="16">
        <v>0</v>
      </c>
      <c r="F54" s="16">
        <v>0</v>
      </c>
      <c r="G54" s="16">
        <f t="shared" si="19"/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</row>
    <row r="55" spans="1:14" x14ac:dyDescent="0.3">
      <c r="A55" s="15" t="s">
        <v>67</v>
      </c>
      <c r="B55" s="37"/>
      <c r="C55" s="16">
        <f t="shared" si="18"/>
        <v>0</v>
      </c>
      <c r="D55" s="16">
        <v>0</v>
      </c>
      <c r="E55" s="16">
        <v>0</v>
      </c>
      <c r="F55" s="16">
        <v>0</v>
      </c>
      <c r="G55" s="16">
        <f t="shared" si="19"/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</row>
    <row r="56" spans="1:14" x14ac:dyDescent="0.3">
      <c r="A56" s="15" t="s">
        <v>68</v>
      </c>
      <c r="B56" s="37"/>
      <c r="C56" s="16">
        <f t="shared" si="18"/>
        <v>0</v>
      </c>
      <c r="D56" s="16">
        <v>0</v>
      </c>
      <c r="E56" s="16">
        <v>0</v>
      </c>
      <c r="F56" s="16">
        <v>0</v>
      </c>
      <c r="G56" s="16">
        <f t="shared" si="19"/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</row>
    <row r="57" spans="1:14" x14ac:dyDescent="0.3">
      <c r="A57" s="15" t="s">
        <v>82</v>
      </c>
      <c r="B57" s="37"/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</row>
    <row r="58" spans="1:14" s="17" customFormat="1" x14ac:dyDescent="0.3">
      <c r="A58" s="15" t="s">
        <v>69</v>
      </c>
      <c r="B58" s="38"/>
      <c r="C58" s="16">
        <v>7</v>
      </c>
      <c r="D58" s="16">
        <v>0</v>
      </c>
      <c r="E58" s="16">
        <v>7</v>
      </c>
      <c r="F58" s="16">
        <v>7</v>
      </c>
      <c r="G58" s="16">
        <v>7</v>
      </c>
      <c r="H58" s="16">
        <v>0</v>
      </c>
      <c r="I58" s="16">
        <v>5</v>
      </c>
      <c r="J58" s="16">
        <v>0</v>
      </c>
      <c r="K58" s="16">
        <v>2</v>
      </c>
      <c r="L58" s="16">
        <v>0</v>
      </c>
      <c r="M58" s="16">
        <v>0</v>
      </c>
      <c r="N58" s="16">
        <v>112000</v>
      </c>
    </row>
    <row r="59" spans="1:14" s="12" customFormat="1" ht="35.25" customHeight="1" x14ac:dyDescent="0.4">
      <c r="A59" s="44" t="s">
        <v>73</v>
      </c>
      <c r="B59" s="44"/>
      <c r="C59" s="14">
        <f>SUM(C20:C58)</f>
        <v>360</v>
      </c>
      <c r="D59" s="14">
        <f t="shared" ref="D59:N59" si="20">SUM(D20:D58)</f>
        <v>0</v>
      </c>
      <c r="E59" s="14">
        <f t="shared" si="20"/>
        <v>360</v>
      </c>
      <c r="F59" s="14">
        <f t="shared" si="20"/>
        <v>360</v>
      </c>
      <c r="G59" s="14">
        <f t="shared" si="20"/>
        <v>251</v>
      </c>
      <c r="H59" s="14">
        <f t="shared" si="20"/>
        <v>37</v>
      </c>
      <c r="I59" s="14">
        <f t="shared" si="20"/>
        <v>167</v>
      </c>
      <c r="J59" s="14">
        <f t="shared" si="20"/>
        <v>0</v>
      </c>
      <c r="K59" s="14">
        <f t="shared" si="20"/>
        <v>47</v>
      </c>
      <c r="L59" s="14">
        <f t="shared" si="20"/>
        <v>0</v>
      </c>
      <c r="M59" s="14">
        <f t="shared" si="20"/>
        <v>109</v>
      </c>
      <c r="N59" s="14">
        <f t="shared" si="20"/>
        <v>722500</v>
      </c>
    </row>
    <row r="60" spans="1:14" ht="35.25" customHeight="1" x14ac:dyDescent="0.3">
      <c r="A60" s="13"/>
      <c r="B60" s="13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ht="24.75" customHeight="1" x14ac:dyDescent="0.3">
      <c r="A61" s="42"/>
      <c r="B61" s="42"/>
    </row>
    <row r="62" spans="1:14" ht="24.75" customHeight="1" x14ac:dyDescent="0.3"/>
    <row r="63" spans="1:14" ht="35.25" customHeight="1" x14ac:dyDescent="0.3"/>
    <row r="64" spans="1:14" ht="52.5" customHeight="1" x14ac:dyDescent="0.3"/>
    <row r="65" spans="1:1" ht="108.75" customHeight="1" x14ac:dyDescent="0.3"/>
    <row r="66" spans="1:1" x14ac:dyDescent="0.3">
      <c r="A66" s="1"/>
    </row>
    <row r="67" spans="1:1" x14ac:dyDescent="0.3">
      <c r="A67" s="1"/>
    </row>
  </sheetData>
  <mergeCells count="39">
    <mergeCell ref="A61:B61"/>
    <mergeCell ref="A4:P4"/>
    <mergeCell ref="A5:P5"/>
    <mergeCell ref="A11:N11"/>
    <mergeCell ref="A13:N13"/>
    <mergeCell ref="A59:B59"/>
    <mergeCell ref="O8:P8"/>
    <mergeCell ref="A9:B9"/>
    <mergeCell ref="C9:D9"/>
    <mergeCell ref="E9:F9"/>
    <mergeCell ref="G9:H9"/>
    <mergeCell ref="I9:J9"/>
    <mergeCell ref="K9:L9"/>
    <mergeCell ref="M9:N9"/>
    <mergeCell ref="O9:P9"/>
    <mergeCell ref="C8:D8"/>
    <mergeCell ref="L16:L18"/>
    <mergeCell ref="M16:M18"/>
    <mergeCell ref="N16:N18"/>
    <mergeCell ref="E8:F8"/>
    <mergeCell ref="G8:H8"/>
    <mergeCell ref="I8:J8"/>
    <mergeCell ref="K8:L8"/>
    <mergeCell ref="M8:N8"/>
    <mergeCell ref="A2:Q2"/>
    <mergeCell ref="A7:H7"/>
    <mergeCell ref="I7:P7"/>
    <mergeCell ref="F16:F18"/>
    <mergeCell ref="C16:E17"/>
    <mergeCell ref="G17:G18"/>
    <mergeCell ref="A8:B8"/>
    <mergeCell ref="H17:I17"/>
    <mergeCell ref="J17:K17"/>
    <mergeCell ref="G16:K16"/>
    <mergeCell ref="B16:B18"/>
    <mergeCell ref="A16:A18"/>
    <mergeCell ref="B20:B58"/>
    <mergeCell ref="A12:T12"/>
    <mergeCell ref="A14:T14"/>
  </mergeCells>
  <pageMargins left="0.70866141732283472" right="0.19685039370078741" top="0.19685039370078741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Хомич Анна Анатольевна</cp:lastModifiedBy>
  <cp:lastPrinted>2025-01-17T06:56:34Z</cp:lastPrinted>
  <dcterms:created xsi:type="dcterms:W3CDTF">2024-01-11T11:32:16Z</dcterms:created>
  <dcterms:modified xsi:type="dcterms:W3CDTF">2026-03-19T11:08:09Z</dcterms:modified>
</cp:coreProperties>
</file>