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1"/>
  </bookViews>
  <sheets>
    <sheet name="прогноз10пр.3" sheetId="1" r:id="rId1"/>
    <sheet name="безвозм. пр.5" sheetId="2" r:id="rId2"/>
  </sheets>
  <definedNames/>
  <calcPr fullCalcOnLoad="1"/>
</workbook>
</file>

<file path=xl/sharedStrings.xml><?xml version="1.0" encoding="utf-8"?>
<sst xmlns="http://schemas.openxmlformats.org/spreadsheetml/2006/main" count="241" uniqueCount="218">
  <si>
    <t>Код бюджетной</t>
  </si>
  <si>
    <t>Сумма</t>
  </si>
  <si>
    <t>(тысяч</t>
  </si>
  <si>
    <t>рублей)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</si>
  <si>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</si>
  <si>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</si>
  <si>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</si>
  <si>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</si>
  <si>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</si>
  <si>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</si>
  <si>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</si>
  <si>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</si>
  <si>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</si>
  <si>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</si>
  <si>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</si>
  <si>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</si>
  <si>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</si>
  <si>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>ДОХОДЫ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</si>
  <si>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</si>
  <si>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</si>
  <si>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</si>
  <si>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</si>
  <si>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</si>
  <si>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</si>
  <si>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</si>
  <si>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</si>
  <si>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(за исключением имущества автономных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</si>
  <si>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</si>
  <si>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</si>
  <si>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</si>
  <si>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</si>
  <si>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</si>
  <si>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муниципальной собственности (за исключением</t>
  </si>
  <si>
    <t>имущества автономных учреждений, а также</t>
  </si>
  <si>
    <t>имущества государственных и муниципальных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</si>
  <si>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</si>
  <si>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</si>
  <si>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</si>
  <si>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</si>
  <si>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</si>
  <si>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</si>
  <si>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</si>
  <si>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</si>
  <si>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</si>
  <si>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</si>
  <si>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</si>
  <si>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УЩЕРБА</t>
  </si>
  <si>
    <t xml:space="preserve">ШТРАФЫ, САНКЦИИ, ВОЗМЕЩЕНИЕ </t>
  </si>
  <si>
    <t>БЕЗВОЗМЕЗДНЫЕ ПОСТУПЛЕНИЯ</t>
  </si>
  <si>
    <t>1 05 03000 01 0000 110</t>
  </si>
  <si>
    <t>Единый сельскохозяйственный налог</t>
  </si>
  <si>
    <t>Доходы от продажи земельных участков,</t>
  </si>
  <si>
    <t xml:space="preserve">находящихся в государственной и муниципальной </t>
  </si>
  <si>
    <t>собственности (за исключением земельных</t>
  </si>
  <si>
    <t xml:space="preserve">                            ПРОГНОЗИРУЕМЫЕ </t>
  </si>
  <si>
    <t xml:space="preserve">                   ВСЕГО ДОХОДОВ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</si>
  <si>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</si>
  <si>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     район</t>
  </si>
  <si>
    <t xml:space="preserve">                                                                                   ( приложение  3  )</t>
  </si>
  <si>
    <t>ДОХОДЫ ОТ ПРОДАЖИ МАТЕРИАЛЬНЫХ</t>
  </si>
  <si>
    <t>ГОСУДАРСТВЕННАЯ ПОШЛИНА</t>
  </si>
  <si>
    <t>1 14 06000 00 0000 430</t>
  </si>
  <si>
    <t>участков автономных учреждений)</t>
  </si>
  <si>
    <t>1 15 00000 00 0000 000</t>
  </si>
  <si>
    <t>АДМИНИСТРАТИВНЫЕ ПЛАТЕЖИ И СБОРЫ</t>
  </si>
  <si>
    <t>1 15 02000 00 0000 140</t>
  </si>
  <si>
    <t xml:space="preserve">Платежи, взимаемые государственными и </t>
  </si>
  <si>
    <t>муниципальными организациями за выполнение</t>
  </si>
  <si>
    <t>определенных функций</t>
  </si>
  <si>
    <t>поступления доходов в бюджет муниципального образования</t>
  </si>
  <si>
    <t>1 13 00000 00 0000 000</t>
  </si>
  <si>
    <t>ДОХОДЫ ОТ ОКАЗАНИЯ ПЛАТНЫХ УСЛУГ И</t>
  </si>
  <si>
    <t>КОМПЕНСАЦИИ ЗАТРАТ ГОСУДАРСТВА</t>
  </si>
  <si>
    <t>1 13 03000 00 0000 130</t>
  </si>
  <si>
    <t>Прочие доходы от оказания платных услуг и</t>
  </si>
  <si>
    <t>компенсации заират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</si>
  <si>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</si>
  <si>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</si>
  <si>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</si>
  <si>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(за исключением имущества автономных учрежде-</t>
  </si>
  <si>
    <t>ний, а также имущества государственных и</t>
  </si>
  <si>
    <t>муниципальных унитарных предприятий, в том числе</t>
  </si>
  <si>
    <t>казенных)</t>
  </si>
  <si>
    <t>1 17 00000 00 0000 000</t>
  </si>
  <si>
    <t>ПРОЧИЕ НЕНАЛОГОВЫЕ ДОХОДЫ</t>
  </si>
  <si>
    <t>1 17 05000 00 0000 180</t>
  </si>
  <si>
    <t>Прочие неналоговые доходы</t>
  </si>
  <si>
    <t xml:space="preserve">                                                       МО Ломоносовский муниципальный </t>
  </si>
  <si>
    <t xml:space="preserve">                                                       решением Совета депутатов</t>
  </si>
  <si>
    <t xml:space="preserve">                                  на 2010 год</t>
  </si>
  <si>
    <t xml:space="preserve">                     Источник доходов</t>
  </si>
  <si>
    <t>Ломоносовский муниципальный район</t>
  </si>
  <si>
    <t xml:space="preserve">                                                       от  11 декабря 2009 г.    №  20</t>
  </si>
  <si>
    <t xml:space="preserve">                                           (в редакции Решения Совета  депутатов</t>
  </si>
  <si>
    <t>УТВЕРЖДЕНЫ</t>
  </si>
  <si>
    <t>Решением Совета Депутатов</t>
  </si>
  <si>
    <t>МО Ломоносовский муниципальный район</t>
  </si>
  <si>
    <t xml:space="preserve">от  11 декабря 2009 г.     № 20            </t>
  </si>
  <si>
    <t>(приложение 5)</t>
  </si>
  <si>
    <t xml:space="preserve">(в редакции Решения Совета депутатов </t>
  </si>
  <si>
    <t>в 2010 году</t>
  </si>
  <si>
    <t>Источники доходов</t>
  </si>
  <si>
    <t>2 02 00000 00 0000 000</t>
  </si>
  <si>
    <t>Безвозмездные поступления от других</t>
  </si>
  <si>
    <t>бюджетов бюджетной системы Российской</t>
  </si>
  <si>
    <t>Федерации</t>
  </si>
  <si>
    <t>2 02 01000 00 0000 151</t>
  </si>
  <si>
    <t>Дотации бюджетам субъектов Российской</t>
  </si>
  <si>
    <t>Федерации и муниципальных образований</t>
  </si>
  <si>
    <t>2 02 01001 05 0000 151</t>
  </si>
  <si>
    <t>Дотации бюджетам муниципальных</t>
  </si>
  <si>
    <t>районов на выравнивание бюджетной</t>
  </si>
  <si>
    <t>обеспеченности</t>
  </si>
  <si>
    <t>2 02 02000 00 0000 151</t>
  </si>
  <si>
    <t>Субсидии бюджетам субъектов Российской</t>
  </si>
  <si>
    <t>(межбюджетные субсидии)</t>
  </si>
  <si>
    <t>2 02 02024 05 0000 151</t>
  </si>
  <si>
    <t>Субсидии бюджетам муниципальных районов</t>
  </si>
  <si>
    <t xml:space="preserve">на денежные выплаты медицинскому персоналу </t>
  </si>
  <si>
    <t xml:space="preserve">фельдшерско-акушерских пунктов,врачам , </t>
  </si>
  <si>
    <t>фельдшерам и медицинским сестрам скорой</t>
  </si>
  <si>
    <t>медицинской помощи</t>
  </si>
  <si>
    <t>2 02 02077 05 0000 151</t>
  </si>
  <si>
    <t>на бюджетные инвестиции в объекты</t>
  </si>
  <si>
    <t>капитального строительства собственности</t>
  </si>
  <si>
    <t>муниципальных образований</t>
  </si>
  <si>
    <t>2 02 02999 05 0000 151</t>
  </si>
  <si>
    <t>Прочие субсидии бюджетам муниципальных</t>
  </si>
  <si>
    <t>районов</t>
  </si>
  <si>
    <t>2 02 03000 00 0000 151</t>
  </si>
  <si>
    <t xml:space="preserve">Субвенции бюджетам субъектов </t>
  </si>
  <si>
    <t>Российской Федерации и муниципальных</t>
  </si>
  <si>
    <t>образований</t>
  </si>
  <si>
    <t>2 02 03001 05 0000 151</t>
  </si>
  <si>
    <t xml:space="preserve">Субвенции бюджетам муниципальных районов на </t>
  </si>
  <si>
    <t xml:space="preserve">оплату  жилищно-коммунальных услуг отдельным </t>
  </si>
  <si>
    <t>категориям граждан</t>
  </si>
  <si>
    <t>2 02 03003  05 0000 151</t>
  </si>
  <si>
    <t xml:space="preserve">Субвенции бюджетам муниципальных  районов </t>
  </si>
  <si>
    <t>на государственную  регистрацию  актов</t>
  </si>
  <si>
    <t>гражданнского состояния</t>
  </si>
  <si>
    <t>2 02 03004 05 0000 151</t>
  </si>
  <si>
    <t xml:space="preserve">Субвенции бюджетам муниципальных районов </t>
  </si>
  <si>
    <t xml:space="preserve">на обеспечение мер социальной  поддержки </t>
  </si>
  <si>
    <t xml:space="preserve">для лиц,  награжденных знаком " Почётный </t>
  </si>
  <si>
    <t>донор СССР", "Почётный донор России"</t>
  </si>
  <si>
    <t>2 02 03013 05 0000 151</t>
  </si>
  <si>
    <t xml:space="preserve">на обеспечение мер социальной поддержки </t>
  </si>
  <si>
    <t>реабилитированных лиц и лиц, признанных</t>
  </si>
  <si>
    <t>пострадавшими от политических репрессий</t>
  </si>
  <si>
    <t>2 02 03021 05 0000 151</t>
  </si>
  <si>
    <t xml:space="preserve">Субвенции  бюджетам муниципальных районов </t>
  </si>
  <si>
    <t>на ежемесячное  денежное  вознаграждение</t>
  </si>
  <si>
    <t>за классное руководство</t>
  </si>
  <si>
    <t>2 02 03022 05 0000 151</t>
  </si>
  <si>
    <t>Субвенции бюджетам муниципальных районов</t>
  </si>
  <si>
    <t>на предоставление гражданам субсидий на</t>
  </si>
  <si>
    <t>оплату жилого помещения и коммунальных</t>
  </si>
  <si>
    <t>услуг</t>
  </si>
  <si>
    <t>2 02 03024 05 0000 151</t>
  </si>
  <si>
    <t xml:space="preserve">на выполнение передаваемых полномочий </t>
  </si>
  <si>
    <t>субъектов Российской Федерации</t>
  </si>
  <si>
    <t>2 02 03026 05 0000 151</t>
  </si>
  <si>
    <t>на обеспечение жилыми помещениями детей-</t>
  </si>
  <si>
    <t>сирот, детей, оставшихся без попечения родите-</t>
  </si>
  <si>
    <t>лей, а также детей, находящихся под опекой</t>
  </si>
  <si>
    <t>(попечительством), не имеющих закрепленного</t>
  </si>
  <si>
    <t>жилого помещения</t>
  </si>
  <si>
    <t>2 02 03027 05 0000 151</t>
  </si>
  <si>
    <t>на содержание ребенка в семье опекуна и</t>
  </si>
  <si>
    <t>приемной семье, а также вознаграждение,</t>
  </si>
  <si>
    <t>причитающееся приемному родителю</t>
  </si>
  <si>
    <t>2 02 03029 05 0000 151</t>
  </si>
  <si>
    <t>на компенсацию части родительской платы за</t>
  </si>
  <si>
    <t>содержание ребенка в муниципальных</t>
  </si>
  <si>
    <t>образовательных учреждениях, реализующих</t>
  </si>
  <si>
    <t>основную общеобразовательную программу</t>
  </si>
  <si>
    <t>дошкольного образования</t>
  </si>
  <si>
    <t>2 02 03069 05 0000 151</t>
  </si>
  <si>
    <t xml:space="preserve">на обеспечение жильём отдельных категорий </t>
  </si>
  <si>
    <t xml:space="preserve">граждан, установленных Федеральным законом </t>
  </si>
  <si>
    <t xml:space="preserve">от 12 января 1995 года № 5 -ФЗ" О ветеранах ", </t>
  </si>
  <si>
    <t xml:space="preserve">в соответствии с  Указом Президента Российской </t>
  </si>
  <si>
    <t xml:space="preserve">Федерации от 7 мая 2008 года № 714 " Об </t>
  </si>
  <si>
    <t>обеспечении жильем ветеранов Великой</t>
  </si>
  <si>
    <t>Отечественной войны 1941-1945 годов"</t>
  </si>
  <si>
    <t>2 02 03070 05 0000 151</t>
  </si>
  <si>
    <t>граждан, установленных Федеральными закономи</t>
  </si>
  <si>
    <t>от 12 января 1995 года № 5 -ФЗ" О ветеранах " и</t>
  </si>
  <si>
    <t>от 24 ноября 1995 года № 181-ФЗ "О социальной</t>
  </si>
  <si>
    <t>защите инвалидов в Российской Федерации"</t>
  </si>
  <si>
    <t>2 02 03999 05 0000 151</t>
  </si>
  <si>
    <t>Прочие субвенции бюджетам муниципальных</t>
  </si>
  <si>
    <t>2 02 04000 00 0000 151</t>
  </si>
  <si>
    <t>Иные межбюджетные трансферты</t>
  </si>
  <si>
    <t>2 02 04014 05 0000 151</t>
  </si>
  <si>
    <t xml:space="preserve">Межбюджетные трансферты, передаваемые </t>
  </si>
  <si>
    <t>бюджетам муниципальных районов из бюджетов</t>
  </si>
  <si>
    <t>поселений на осуществление части полномочий</t>
  </si>
  <si>
    <t>по решению вопросов местного значения в</t>
  </si>
  <si>
    <t>соответствии с заключенными соглашениями</t>
  </si>
  <si>
    <t>2 02 04012 05 0000 151</t>
  </si>
  <si>
    <t>Межбюджетные трансферты,</t>
  </si>
  <si>
    <t xml:space="preserve">передаваемые бюджетам муниципальных </t>
  </si>
  <si>
    <t>районов для компенсации дополнительных</t>
  </si>
  <si>
    <t>расходов, возникших в результате решений,</t>
  </si>
  <si>
    <t>принятых органами власти другого уровня</t>
  </si>
  <si>
    <t>2 02 04025 05 0000 151</t>
  </si>
  <si>
    <t>Межбюджетные трансферты, передаваемые</t>
  </si>
  <si>
    <t>бюджетам муниципальных районов на</t>
  </si>
  <si>
    <t>комплектование книжных фондов библиотек</t>
  </si>
  <si>
    <t>2 02 04999 05 0000 151</t>
  </si>
  <si>
    <t>Прочие межбюджетные  трансферы,</t>
  </si>
  <si>
    <t>2 02 03002 05 0000 151</t>
  </si>
  <si>
    <t>осуществление полномочий по подготовке</t>
  </si>
  <si>
    <t>проведения статистических переписей</t>
  </si>
  <si>
    <t xml:space="preserve">                                                                    от 02.02.2011 г. № 1              </t>
  </si>
  <si>
    <t>от  02.02.2011 г.№1     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</si>
</sst>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G113"/>
  <sheetViews>
    <sheetView workbookViewId="0" topLeftCell="A1">
      <selection activeCell="B10" sqref="B10"/>
    </sheetView>
  </sheetViews>
  <sheetFormatPr defaultColWidth="9.00390625" defaultRowHeight="12.75"/>
  <cols>
    <col min="1" max="1" width="24.00390625" style="0" customWidth="1"/>
    <col min="2" max="2" width="52.625" style="0" customWidth="1"/>
    <col min="3" max="3" width="12.625" style="0" customWidth="1"/>
    <col min="4" max="4" width="10.50390625" style="0" customWidth="1"/>
  </cols>
  <sheetData>
    <row r="1" ht="13.5">
      <c r="B1" s="9" t="s">
        <v>56</v>
      </c>
    </row>
    <row r="2" ht="13.5">
      <c r="B2" s="9" t="s">
        <v>88</v>
      </c>
    </row>
    <row r="3" ht="13.5">
      <c r="B3" s="9" t="s">
        <v>87</v>
      </c>
    </row>
    <row r="4" ht="13.5">
      <c r="B4" s="9" t="s">
        <v>57</v>
      </c>
    </row>
    <row r="5" ht="13.5">
      <c r="B5" s="9" t="s">
        <v>92</v>
      </c>
    </row>
    <row r="6" ht="13.5">
      <c r="B6" s="9" t="s">
        <v>58</v>
      </c>
    </row>
    <row r="7" ht="13.5">
      <c r="B7" s="9" t="s">
        <v>93</v>
      </c>
    </row>
    <row r="8" ht="13.5">
      <c r="B8" s="9" t="s">
        <v>216</v>
      </c>
    </row>
    <row r="10" ht="13.5">
      <c r="B10" s="9" t="s">
        <v>54</v>
      </c>
    </row>
    <row r="11" ht="13.5">
      <c r="B11" s="9" t="s">
        <v>69</v>
      </c>
    </row>
    <row r="12" ht="13.5">
      <c r="B12" s="31" t="s">
        <v>91</v>
      </c>
    </row>
    <row r="13" ht="13.5">
      <c r="B13" s="9" t="s">
        <v>89</v>
      </c>
    </row>
    <row r="15" spans="1:3" ht="13.5">
      <c r="A15" s="3" t="s">
        <v>0</v>
      </c>
      <c r="B15" s="4"/>
      <c r="C15" s="3" t="s">
        <v>1</v>
      </c>
    </row>
    <row r="16" spans="1:3" ht="13.5">
      <c r="A16" s="5" t="s">
        <v>21</v>
      </c>
      <c r="B16" s="6" t="s">
        <v>90</v>
      </c>
      <c r="C16" s="5" t="s">
        <v>2</v>
      </c>
    </row>
    <row r="17" spans="1:3" ht="13.5">
      <c r="A17" s="7"/>
      <c r="B17" s="8"/>
      <c r="C17" s="7" t="s">
        <v>3</v>
      </c>
    </row>
    <row r="18" spans="1:3" ht="13.5">
      <c r="A18" s="25">
        <v>1</v>
      </c>
      <c r="B18" s="25">
        <v>2</v>
      </c>
      <c r="C18" s="25">
        <v>3</v>
      </c>
    </row>
    <row r="19" spans="1:3" ht="16.5" customHeight="1">
      <c r="A19" s="17" t="s">
        <v>4</v>
      </c>
      <c r="B19" s="8" t="s">
        <v>17</v>
      </c>
      <c r="C19" s="28">
        <f>C20+C22+C26+C29+C44+C48+C52+C63+C68+C69</f>
        <v>440255.30000000005</v>
      </c>
    </row>
    <row r="20" spans="1:3" ht="17.25" customHeight="1">
      <c r="A20" s="17" t="s">
        <v>5</v>
      </c>
      <c r="B20" s="12" t="s">
        <v>18</v>
      </c>
      <c r="C20" s="13">
        <v>201668.1</v>
      </c>
    </row>
    <row r="21" spans="1:3" ht="17.25" customHeight="1">
      <c r="A21" s="17" t="s">
        <v>6</v>
      </c>
      <c r="B21" s="6" t="s">
        <v>19</v>
      </c>
      <c r="C21" s="14">
        <v>201668.1</v>
      </c>
    </row>
    <row r="22" spans="1:3" ht="17.25" customHeight="1">
      <c r="A22" s="17" t="s">
        <v>7</v>
      </c>
      <c r="B22" s="15" t="s">
        <v>20</v>
      </c>
      <c r="C22" s="13">
        <f>C24+C25</f>
        <v>10632.1</v>
      </c>
    </row>
    <row r="23" spans="1:3" ht="16.5" customHeight="1">
      <c r="A23" s="10" t="s">
        <v>22</v>
      </c>
      <c r="B23" s="4" t="s">
        <v>37</v>
      </c>
      <c r="C23" s="10"/>
    </row>
    <row r="24" spans="1:3" ht="15" customHeight="1">
      <c r="A24" s="14"/>
      <c r="B24" s="6" t="s">
        <v>36</v>
      </c>
      <c r="C24" s="14">
        <v>10608.1</v>
      </c>
    </row>
    <row r="25" spans="1:3" ht="18" customHeight="1">
      <c r="A25" s="17" t="s">
        <v>49</v>
      </c>
      <c r="B25" s="17" t="s">
        <v>50</v>
      </c>
      <c r="C25" s="17">
        <v>24</v>
      </c>
    </row>
    <row r="26" spans="1:3" ht="18" customHeight="1">
      <c r="A26" s="17" t="s">
        <v>8</v>
      </c>
      <c r="B26" s="17" t="s">
        <v>60</v>
      </c>
      <c r="C26" s="17">
        <v>7823</v>
      </c>
    </row>
    <row r="27" spans="1:3" ht="20.25" customHeight="1">
      <c r="A27" s="10" t="s">
        <v>9</v>
      </c>
      <c r="B27" s="15" t="s">
        <v>40</v>
      </c>
      <c r="C27" s="16"/>
    </row>
    <row r="28" spans="1:3" ht="13.5">
      <c r="A28" s="14"/>
      <c r="B28" s="18" t="s">
        <v>38</v>
      </c>
      <c r="C28" s="19"/>
    </row>
    <row r="29" spans="1:3" ht="14.25" customHeight="1">
      <c r="A29" s="11"/>
      <c r="B29" s="18" t="s">
        <v>39</v>
      </c>
      <c r="C29" s="19">
        <f>C36+C42</f>
        <v>40078</v>
      </c>
    </row>
    <row r="30" spans="1:3" ht="19.5" customHeight="1">
      <c r="A30" s="10" t="s">
        <v>10</v>
      </c>
      <c r="B30" s="4" t="s">
        <v>23</v>
      </c>
      <c r="C30" s="10"/>
    </row>
    <row r="31" spans="1:3" ht="13.5">
      <c r="A31" s="14"/>
      <c r="B31" s="6" t="s">
        <v>24</v>
      </c>
      <c r="C31" s="14"/>
    </row>
    <row r="32" spans="1:3" ht="13.5">
      <c r="A32" s="14"/>
      <c r="B32" s="6" t="s">
        <v>25</v>
      </c>
      <c r="C32" s="14"/>
    </row>
    <row r="33" spans="1:3" ht="13.5">
      <c r="A33" s="14"/>
      <c r="B33" s="6" t="s">
        <v>26</v>
      </c>
      <c r="C33" s="14"/>
    </row>
    <row r="34" spans="1:3" ht="13.5">
      <c r="A34" s="14"/>
      <c r="B34" s="6" t="s">
        <v>27</v>
      </c>
      <c r="C34" s="14"/>
    </row>
    <row r="35" spans="1:3" ht="13.5">
      <c r="A35" s="14"/>
      <c r="B35" s="6" t="s">
        <v>28</v>
      </c>
      <c r="C35" s="14"/>
    </row>
    <row r="36" spans="1:3" ht="13.5">
      <c r="A36" s="11"/>
      <c r="B36" s="6" t="s">
        <v>29</v>
      </c>
      <c r="C36" s="14">
        <v>38078</v>
      </c>
    </row>
    <row r="37" spans="1:3" ht="19.5" customHeight="1">
      <c r="A37" s="10" t="s">
        <v>11</v>
      </c>
      <c r="B37" s="4" t="s">
        <v>30</v>
      </c>
      <c r="C37" s="10"/>
    </row>
    <row r="38" spans="1:3" ht="13.5">
      <c r="A38" s="14"/>
      <c r="B38" s="6" t="s">
        <v>31</v>
      </c>
      <c r="C38" s="14"/>
    </row>
    <row r="39" spans="1:3" ht="13.5">
      <c r="A39" s="14"/>
      <c r="B39" s="6" t="s">
        <v>32</v>
      </c>
      <c r="C39" s="14"/>
    </row>
    <row r="40" spans="1:3" ht="13.5">
      <c r="A40" s="14"/>
      <c r="B40" s="6" t="s">
        <v>33</v>
      </c>
      <c r="C40" s="14"/>
    </row>
    <row r="41" spans="1:3" ht="13.5">
      <c r="A41" s="14"/>
      <c r="B41" s="6" t="s">
        <v>34</v>
      </c>
      <c r="C41" s="14"/>
    </row>
    <row r="42" spans="1:3" ht="13.5">
      <c r="A42" s="11"/>
      <c r="B42" s="6" t="s">
        <v>35</v>
      </c>
      <c r="C42" s="14">
        <v>2000</v>
      </c>
    </row>
    <row r="43" spans="1:3" ht="18.75" customHeight="1">
      <c r="A43" s="10" t="s">
        <v>12</v>
      </c>
      <c r="B43" s="4" t="s">
        <v>42</v>
      </c>
      <c r="C43" s="10"/>
    </row>
    <row r="44" spans="1:3" ht="13.5">
      <c r="A44" s="11"/>
      <c r="B44" s="6" t="s">
        <v>41</v>
      </c>
      <c r="C44" s="14">
        <v>11100</v>
      </c>
    </row>
    <row r="45" spans="1:3" ht="18" customHeight="1">
      <c r="A45" s="10" t="s">
        <v>13</v>
      </c>
      <c r="B45" s="4" t="s">
        <v>44</v>
      </c>
      <c r="C45" s="10">
        <v>11100</v>
      </c>
    </row>
    <row r="46" spans="1:3" ht="13.5">
      <c r="A46" s="11"/>
      <c r="B46" s="8" t="s">
        <v>43</v>
      </c>
      <c r="C46" s="11"/>
    </row>
    <row r="47" spans="1:3" ht="13.5">
      <c r="A47" s="10" t="s">
        <v>70</v>
      </c>
      <c r="B47" s="4" t="s">
        <v>71</v>
      </c>
      <c r="C47" s="10"/>
    </row>
    <row r="48" spans="1:3" ht="13.5">
      <c r="A48" s="11"/>
      <c r="B48" s="8" t="s">
        <v>72</v>
      </c>
      <c r="C48" s="11">
        <v>59019.7</v>
      </c>
    </row>
    <row r="49" spans="1:3" ht="13.5">
      <c r="A49" s="14" t="s">
        <v>73</v>
      </c>
      <c r="B49" s="6" t="s">
        <v>74</v>
      </c>
      <c r="C49" s="14"/>
    </row>
    <row r="50" spans="1:3" ht="13.5">
      <c r="A50" s="14"/>
      <c r="B50" s="6" t="s">
        <v>75</v>
      </c>
      <c r="C50" s="14">
        <v>59019.7</v>
      </c>
    </row>
    <row r="51" spans="1:3" ht="20.25" customHeight="1">
      <c r="A51" s="10" t="s">
        <v>14</v>
      </c>
      <c r="B51" s="4" t="s">
        <v>59</v>
      </c>
      <c r="C51" s="10"/>
    </row>
    <row r="52" spans="1:3" ht="13.5" customHeight="1">
      <c r="A52" s="11"/>
      <c r="B52" s="8" t="s">
        <v>45</v>
      </c>
      <c r="C52" s="11">
        <f>C58+C62</f>
        <v>86328.20000000001</v>
      </c>
    </row>
    <row r="53" spans="1:3" ht="18" customHeight="1">
      <c r="A53" s="4" t="s">
        <v>76</v>
      </c>
      <c r="B53" s="16" t="s">
        <v>77</v>
      </c>
      <c r="C53" s="32"/>
    </row>
    <row r="54" spans="1:3" ht="18" customHeight="1">
      <c r="A54" s="6"/>
      <c r="B54" s="19" t="s">
        <v>78</v>
      </c>
      <c r="C54" s="33"/>
    </row>
    <row r="55" spans="1:3" ht="18" customHeight="1">
      <c r="A55" s="6"/>
      <c r="B55" s="19" t="s">
        <v>79</v>
      </c>
      <c r="C55" s="33"/>
    </row>
    <row r="56" spans="1:3" ht="18" customHeight="1">
      <c r="A56" s="6"/>
      <c r="B56" s="19" t="s">
        <v>80</v>
      </c>
      <c r="C56" s="33"/>
    </row>
    <row r="57" spans="1:3" ht="18" customHeight="1">
      <c r="A57" s="6"/>
      <c r="B57" s="19" t="s">
        <v>81</v>
      </c>
      <c r="C57" s="33"/>
    </row>
    <row r="58" spans="1:3" ht="18" customHeight="1">
      <c r="A58" s="8"/>
      <c r="B58" s="21" t="s">
        <v>82</v>
      </c>
      <c r="C58" s="34">
        <v>44424.3</v>
      </c>
    </row>
    <row r="59" spans="1:3" ht="18" customHeight="1">
      <c r="A59" s="14" t="s">
        <v>61</v>
      </c>
      <c r="B59" s="26" t="s">
        <v>51</v>
      </c>
      <c r="C59" s="14"/>
    </row>
    <row r="60" spans="1:3" ht="14.25" customHeight="1">
      <c r="A60" s="14"/>
      <c r="B60" s="26" t="s">
        <v>52</v>
      </c>
      <c r="C60" s="14"/>
    </row>
    <row r="61" spans="1:3" ht="14.25" customHeight="1">
      <c r="A61" s="14"/>
      <c r="B61" s="26" t="s">
        <v>53</v>
      </c>
      <c r="C61" s="14"/>
    </row>
    <row r="62" spans="1:3" ht="14.25" customHeight="1">
      <c r="A62" s="11"/>
      <c r="B62" s="29" t="s">
        <v>62</v>
      </c>
      <c r="C62" s="11">
        <v>41903.9</v>
      </c>
    </row>
    <row r="63" spans="1:3" ht="14.25" customHeight="1">
      <c r="A63" s="17" t="s">
        <v>63</v>
      </c>
      <c r="B63" s="30" t="s">
        <v>64</v>
      </c>
      <c r="C63" s="17">
        <v>400</v>
      </c>
    </row>
    <row r="64" spans="1:3" ht="14.25" customHeight="1">
      <c r="A64" s="14" t="s">
        <v>65</v>
      </c>
      <c r="B64" s="26" t="s">
        <v>66</v>
      </c>
      <c r="C64" s="14"/>
    </row>
    <row r="65" spans="1:3" ht="14.25" customHeight="1">
      <c r="A65" s="14"/>
      <c r="B65" s="26" t="s">
        <v>67</v>
      </c>
      <c r="C65" s="14"/>
    </row>
    <row r="66" spans="1:3" ht="14.25" customHeight="1">
      <c r="A66" s="14"/>
      <c r="B66" s="26" t="s">
        <v>68</v>
      </c>
      <c r="C66" s="14">
        <v>400</v>
      </c>
    </row>
    <row r="67" spans="1:3" ht="18.75" customHeight="1">
      <c r="A67" s="10" t="s">
        <v>15</v>
      </c>
      <c r="B67" s="15" t="s">
        <v>47</v>
      </c>
      <c r="C67" s="16"/>
    </row>
    <row r="68" spans="1:3" ht="14.25" customHeight="1">
      <c r="A68" s="11"/>
      <c r="B68" s="20" t="s">
        <v>46</v>
      </c>
      <c r="C68" s="21">
        <v>13869</v>
      </c>
    </row>
    <row r="69" spans="1:3" ht="14.25" customHeight="1">
      <c r="A69" s="11" t="s">
        <v>83</v>
      </c>
      <c r="B69" s="12" t="s">
        <v>84</v>
      </c>
      <c r="C69" s="13">
        <v>9337.2</v>
      </c>
    </row>
    <row r="70" spans="1:3" ht="14.25" customHeight="1">
      <c r="A70" s="11" t="s">
        <v>85</v>
      </c>
      <c r="B70" s="13" t="s">
        <v>86</v>
      </c>
      <c r="C70" s="13">
        <v>9337.2</v>
      </c>
    </row>
    <row r="71" spans="1:3" ht="13.5">
      <c r="A71" s="17" t="s">
        <v>16</v>
      </c>
      <c r="B71" s="6" t="s">
        <v>48</v>
      </c>
      <c r="C71" s="14">
        <v>834972.2</v>
      </c>
    </row>
    <row r="72" spans="1:3" ht="13.5">
      <c r="A72" s="17"/>
      <c r="B72" s="22" t="s">
        <v>55</v>
      </c>
      <c r="C72" s="23">
        <f>C19+C71</f>
        <v>1275227.5</v>
      </c>
    </row>
    <row r="73" spans="1:3" ht="13.5">
      <c r="A73" s="9"/>
      <c r="B73" s="24"/>
      <c r="C73" s="24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27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</sheetData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8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25.375" style="0" customWidth="1"/>
    <col min="2" max="2" width="52.875" style="0" customWidth="1"/>
    <col min="3" max="3" width="11.375" style="0" customWidth="1"/>
  </cols>
  <sheetData>
    <row r="1" spans="2:3" ht="12.75">
      <c r="B1" s="35" t="s">
        <v>94</v>
      </c>
      <c r="C1" s="36"/>
    </row>
    <row r="2" ht="12.75">
      <c r="B2" s="35" t="s">
        <v>95</v>
      </c>
    </row>
    <row r="3" ht="12.75">
      <c r="B3" s="35" t="s">
        <v>96</v>
      </c>
    </row>
    <row r="4" ht="12.75">
      <c r="B4" s="35" t="s">
        <v>97</v>
      </c>
    </row>
    <row r="5" ht="12.75">
      <c r="B5" s="35" t="s">
        <v>98</v>
      </c>
    </row>
    <row r="6" ht="12.75">
      <c r="B6" s="35" t="s">
        <v>99</v>
      </c>
    </row>
    <row r="7" ht="12.75">
      <c r="B7" s="35" t="s">
        <v>217</v>
      </c>
    </row>
    <row r="9" ht="13.5">
      <c r="B9" s="37" t="s">
        <v>48</v>
      </c>
    </row>
    <row r="10" ht="13.5">
      <c r="B10" s="37" t="s">
        <v>100</v>
      </c>
    </row>
    <row r="11" ht="13.5">
      <c r="B11" s="37"/>
    </row>
    <row r="12" spans="1:3" ht="15">
      <c r="A12" s="38" t="s">
        <v>0</v>
      </c>
      <c r="B12" s="38" t="s">
        <v>101</v>
      </c>
      <c r="C12" s="39" t="s">
        <v>1</v>
      </c>
    </row>
    <row r="13" spans="1:3" ht="15">
      <c r="A13" s="40" t="s">
        <v>21</v>
      </c>
      <c r="B13" s="41"/>
      <c r="C13" s="42" t="s">
        <v>2</v>
      </c>
    </row>
    <row r="14" spans="1:3" ht="15">
      <c r="A14" s="43"/>
      <c r="B14" s="43"/>
      <c r="C14" s="44" t="s">
        <v>3</v>
      </c>
    </row>
    <row r="15" spans="1:3" ht="15">
      <c r="A15" s="45">
        <v>1</v>
      </c>
      <c r="B15" s="45">
        <v>2</v>
      </c>
      <c r="C15" s="46">
        <v>3</v>
      </c>
    </row>
    <row r="16" spans="1:3" ht="15">
      <c r="A16" s="47" t="s">
        <v>16</v>
      </c>
      <c r="B16" s="47" t="s">
        <v>48</v>
      </c>
      <c r="C16" s="48">
        <f>C21+C27+C41+C101</f>
        <v>834972.2000000001</v>
      </c>
    </row>
    <row r="17" spans="1:3" ht="15">
      <c r="A17" s="49" t="s">
        <v>102</v>
      </c>
      <c r="B17" s="49" t="s">
        <v>103</v>
      </c>
      <c r="C17" s="50"/>
    </row>
    <row r="18" spans="1:3" ht="15">
      <c r="A18" s="51"/>
      <c r="B18" s="51" t="s">
        <v>104</v>
      </c>
      <c r="C18" s="52"/>
    </row>
    <row r="19" spans="1:3" ht="15">
      <c r="A19" s="53"/>
      <c r="B19" s="53" t="s">
        <v>105</v>
      </c>
      <c r="C19" s="48">
        <f>C21+C27+C41+C101</f>
        <v>834972.2000000001</v>
      </c>
    </row>
    <row r="20" spans="1:3" ht="15">
      <c r="A20" s="49" t="s">
        <v>106</v>
      </c>
      <c r="B20" s="49" t="s">
        <v>107</v>
      </c>
      <c r="C20" s="54"/>
    </row>
    <row r="21" spans="1:3" ht="15">
      <c r="A21" s="53"/>
      <c r="B21" s="53" t="s">
        <v>108</v>
      </c>
      <c r="C21" s="48">
        <v>179872.8</v>
      </c>
    </row>
    <row r="22" spans="1:3" ht="15">
      <c r="A22" s="55" t="s">
        <v>109</v>
      </c>
      <c r="B22" s="55" t="s">
        <v>110</v>
      </c>
      <c r="C22" s="52"/>
    </row>
    <row r="23" spans="1:3" ht="15">
      <c r="A23" s="55"/>
      <c r="B23" s="55" t="s">
        <v>111</v>
      </c>
      <c r="C23" s="52"/>
    </row>
    <row r="24" spans="1:3" ht="15">
      <c r="A24" s="55"/>
      <c r="B24" s="55" t="s">
        <v>112</v>
      </c>
      <c r="C24" s="52">
        <v>179872.8</v>
      </c>
    </row>
    <row r="25" spans="1:3" ht="15">
      <c r="A25" s="49" t="s">
        <v>113</v>
      </c>
      <c r="B25" s="56" t="s">
        <v>114</v>
      </c>
      <c r="C25" s="54"/>
    </row>
    <row r="26" spans="1:3" ht="15">
      <c r="A26" s="51"/>
      <c r="B26" s="57" t="s">
        <v>108</v>
      </c>
      <c r="C26" s="52"/>
    </row>
    <row r="27" spans="1:3" ht="15">
      <c r="A27" s="53"/>
      <c r="B27" s="58" t="s">
        <v>115</v>
      </c>
      <c r="C27" s="48">
        <f>C32+C36+C38</f>
        <v>204939.7</v>
      </c>
    </row>
    <row r="28" spans="1:3" ht="15">
      <c r="A28" s="59" t="s">
        <v>116</v>
      </c>
      <c r="B28" s="60" t="s">
        <v>117</v>
      </c>
      <c r="C28" s="61"/>
    </row>
    <row r="29" spans="1:3" ht="15">
      <c r="A29" s="51"/>
      <c r="B29" s="62" t="s">
        <v>118</v>
      </c>
      <c r="C29" s="61"/>
    </row>
    <row r="30" spans="1:3" ht="15">
      <c r="A30" s="51"/>
      <c r="B30" s="63" t="s">
        <v>119</v>
      </c>
      <c r="C30" s="64"/>
    </row>
    <row r="31" spans="1:3" ht="15">
      <c r="A31" s="51"/>
      <c r="B31" s="62" t="s">
        <v>120</v>
      </c>
      <c r="C31" s="64"/>
    </row>
    <row r="32" spans="1:3" ht="15">
      <c r="A32" s="53"/>
      <c r="B32" s="62" t="s">
        <v>121</v>
      </c>
      <c r="C32" s="65">
        <v>2445.7</v>
      </c>
    </row>
    <row r="33" spans="1:3" ht="15">
      <c r="A33" s="59" t="s">
        <v>122</v>
      </c>
      <c r="B33" s="60" t="s">
        <v>117</v>
      </c>
      <c r="C33" s="66"/>
    </row>
    <row r="34" spans="1:3" ht="15">
      <c r="A34" s="55"/>
      <c r="B34" s="62" t="s">
        <v>123</v>
      </c>
      <c r="C34" s="64"/>
    </row>
    <row r="35" spans="1:3" ht="15">
      <c r="A35" s="51"/>
      <c r="B35" s="63" t="s">
        <v>124</v>
      </c>
      <c r="C35" s="65"/>
    </row>
    <row r="36" spans="1:3" ht="15">
      <c r="A36" s="51"/>
      <c r="B36" s="63" t="s">
        <v>125</v>
      </c>
      <c r="C36" s="65">
        <v>161451</v>
      </c>
    </row>
    <row r="37" spans="1:3" ht="15">
      <c r="A37" s="59" t="s">
        <v>126</v>
      </c>
      <c r="B37" s="67" t="s">
        <v>127</v>
      </c>
      <c r="C37" s="54"/>
    </row>
    <row r="38" spans="1:3" ht="15">
      <c r="A38" s="68"/>
      <c r="B38" s="69" t="s">
        <v>128</v>
      </c>
      <c r="C38" s="70">
        <v>41043</v>
      </c>
    </row>
    <row r="39" spans="1:3" ht="15">
      <c r="A39" s="49" t="s">
        <v>129</v>
      </c>
      <c r="B39" s="56" t="s">
        <v>130</v>
      </c>
      <c r="C39" s="54"/>
    </row>
    <row r="40" spans="1:3" ht="15">
      <c r="A40" s="51"/>
      <c r="B40" s="57" t="s">
        <v>131</v>
      </c>
      <c r="C40" s="52"/>
    </row>
    <row r="41" spans="1:3" ht="15">
      <c r="A41" s="53"/>
      <c r="B41" s="58" t="s">
        <v>132</v>
      </c>
      <c r="C41" s="61">
        <f>C44+C47+C50+C54+C58+C61+C65+C68+C74+C78+C84+C92+C98+C100</f>
        <v>420825.8</v>
      </c>
    </row>
    <row r="42" spans="1:3" ht="15">
      <c r="A42" s="59" t="s">
        <v>133</v>
      </c>
      <c r="B42" s="67" t="s">
        <v>134</v>
      </c>
      <c r="C42" s="54"/>
    </row>
    <row r="43" spans="1:3" ht="15">
      <c r="A43" s="51"/>
      <c r="B43" s="71" t="s">
        <v>135</v>
      </c>
      <c r="C43" s="61"/>
    </row>
    <row r="44" spans="1:3" ht="15">
      <c r="A44" s="53"/>
      <c r="B44" s="69" t="s">
        <v>136</v>
      </c>
      <c r="C44" s="70">
        <v>53300</v>
      </c>
    </row>
    <row r="45" spans="1:3" ht="15">
      <c r="A45" s="55" t="s">
        <v>213</v>
      </c>
      <c r="B45" s="67" t="s">
        <v>134</v>
      </c>
      <c r="C45" s="59"/>
    </row>
    <row r="46" spans="1:3" ht="15">
      <c r="A46" s="51"/>
      <c r="B46" s="71" t="s">
        <v>214</v>
      </c>
      <c r="C46" s="55"/>
    </row>
    <row r="47" spans="1:3" ht="15">
      <c r="A47" s="51"/>
      <c r="B47" s="71" t="s">
        <v>215</v>
      </c>
      <c r="C47" s="68">
        <v>264</v>
      </c>
    </row>
    <row r="48" spans="1:3" ht="15">
      <c r="A48" s="59" t="s">
        <v>137</v>
      </c>
      <c r="B48" s="67" t="s">
        <v>138</v>
      </c>
      <c r="C48" s="52"/>
    </row>
    <row r="49" spans="1:3" ht="15">
      <c r="A49" s="51"/>
      <c r="B49" s="71" t="s">
        <v>139</v>
      </c>
      <c r="C49" s="61"/>
    </row>
    <row r="50" spans="1:3" ht="15">
      <c r="A50" s="53"/>
      <c r="B50" s="69" t="s">
        <v>140</v>
      </c>
      <c r="C50" s="70">
        <v>2502.1</v>
      </c>
    </row>
    <row r="51" spans="1:3" ht="15">
      <c r="A51" s="59" t="s">
        <v>141</v>
      </c>
      <c r="B51" s="67" t="s">
        <v>142</v>
      </c>
      <c r="C51" s="54"/>
    </row>
    <row r="52" spans="1:3" ht="15">
      <c r="A52" s="51"/>
      <c r="B52" s="71" t="s">
        <v>143</v>
      </c>
      <c r="C52" s="61"/>
    </row>
    <row r="53" spans="1:3" ht="15">
      <c r="A53" s="51"/>
      <c r="B53" s="71" t="s">
        <v>144</v>
      </c>
      <c r="C53" s="61"/>
    </row>
    <row r="54" spans="1:3" ht="15">
      <c r="A54" s="53"/>
      <c r="B54" s="69" t="s">
        <v>145</v>
      </c>
      <c r="C54" s="70">
        <v>2730.5</v>
      </c>
    </row>
    <row r="55" spans="1:3" ht="15">
      <c r="A55" s="55" t="s">
        <v>146</v>
      </c>
      <c r="B55" s="71" t="s">
        <v>142</v>
      </c>
      <c r="C55" s="52"/>
    </row>
    <row r="56" spans="1:3" ht="15">
      <c r="A56" s="55"/>
      <c r="B56" s="71" t="s">
        <v>147</v>
      </c>
      <c r="C56" s="52"/>
    </row>
    <row r="57" spans="1:3" ht="15">
      <c r="A57" s="55"/>
      <c r="B57" s="71" t="s">
        <v>148</v>
      </c>
      <c r="C57" s="52"/>
    </row>
    <row r="58" spans="1:3" ht="15">
      <c r="A58" s="55"/>
      <c r="B58" s="71" t="s">
        <v>149</v>
      </c>
      <c r="C58" s="52">
        <v>1013.8</v>
      </c>
    </row>
    <row r="59" spans="1:3" ht="15">
      <c r="A59" s="59" t="s">
        <v>150</v>
      </c>
      <c r="B59" s="67" t="s">
        <v>151</v>
      </c>
      <c r="C59" s="54"/>
    </row>
    <row r="60" spans="1:3" ht="15">
      <c r="A60" s="55"/>
      <c r="B60" s="55" t="s">
        <v>152</v>
      </c>
      <c r="C60" s="72"/>
    </row>
    <row r="61" spans="1:3" ht="15">
      <c r="A61" s="68"/>
      <c r="B61" s="69" t="s">
        <v>153</v>
      </c>
      <c r="C61" s="70">
        <v>3172.1</v>
      </c>
    </row>
    <row r="62" spans="1:3" ht="15">
      <c r="A62" s="59" t="s">
        <v>154</v>
      </c>
      <c r="B62" s="67" t="s">
        <v>155</v>
      </c>
      <c r="C62" s="52"/>
    </row>
    <row r="63" spans="1:3" ht="15">
      <c r="A63" s="55"/>
      <c r="B63" s="71" t="s">
        <v>156</v>
      </c>
      <c r="C63" s="52"/>
    </row>
    <row r="64" spans="1:3" ht="15">
      <c r="A64" s="55"/>
      <c r="B64" s="71" t="s">
        <v>157</v>
      </c>
      <c r="C64" s="52"/>
    </row>
    <row r="65" spans="1:3" ht="15">
      <c r="A65" s="68"/>
      <c r="B65" s="69" t="s">
        <v>158</v>
      </c>
      <c r="C65" s="70">
        <v>4377</v>
      </c>
    </row>
    <row r="66" spans="1:3" ht="15">
      <c r="A66" s="59" t="s">
        <v>159</v>
      </c>
      <c r="B66" s="67" t="s">
        <v>155</v>
      </c>
      <c r="C66" s="54"/>
    </row>
    <row r="67" spans="1:3" ht="15">
      <c r="A67" s="55"/>
      <c r="B67" s="71" t="s">
        <v>160</v>
      </c>
      <c r="C67" s="52"/>
    </row>
    <row r="68" spans="1:3" ht="15">
      <c r="A68" s="68"/>
      <c r="B68" s="69" t="s">
        <v>161</v>
      </c>
      <c r="C68" s="70">
        <v>139210.1</v>
      </c>
    </row>
    <row r="69" spans="1:3" ht="15">
      <c r="A69" s="55" t="s">
        <v>162</v>
      </c>
      <c r="B69" s="71" t="s">
        <v>155</v>
      </c>
      <c r="C69" s="52"/>
    </row>
    <row r="70" spans="1:3" ht="15">
      <c r="A70" s="55"/>
      <c r="B70" s="71" t="s">
        <v>163</v>
      </c>
      <c r="C70" s="52"/>
    </row>
    <row r="71" spans="1:3" ht="15">
      <c r="A71" s="55"/>
      <c r="B71" s="71" t="s">
        <v>164</v>
      </c>
      <c r="C71" s="52"/>
    </row>
    <row r="72" spans="1:3" ht="15">
      <c r="A72" s="55"/>
      <c r="B72" s="71" t="s">
        <v>165</v>
      </c>
      <c r="C72" s="52"/>
    </row>
    <row r="73" spans="1:3" ht="15">
      <c r="A73" s="55"/>
      <c r="B73" s="71" t="s">
        <v>166</v>
      </c>
      <c r="C73" s="52"/>
    </row>
    <row r="74" spans="1:3" ht="15">
      <c r="A74" s="55"/>
      <c r="B74" s="71" t="s">
        <v>167</v>
      </c>
      <c r="C74" s="52">
        <v>14091.4</v>
      </c>
    </row>
    <row r="75" spans="1:3" ht="15">
      <c r="A75" s="59" t="s">
        <v>168</v>
      </c>
      <c r="B75" s="67" t="s">
        <v>155</v>
      </c>
      <c r="C75" s="54"/>
    </row>
    <row r="76" spans="1:3" ht="15">
      <c r="A76" s="55"/>
      <c r="B76" s="71" t="s">
        <v>169</v>
      </c>
      <c r="C76" s="52"/>
    </row>
    <row r="77" spans="1:3" ht="15">
      <c r="A77" s="55"/>
      <c r="B77" s="71" t="s">
        <v>170</v>
      </c>
      <c r="C77" s="52"/>
    </row>
    <row r="78" spans="1:3" ht="15">
      <c r="A78" s="68"/>
      <c r="B78" s="69" t="s">
        <v>171</v>
      </c>
      <c r="C78" s="70">
        <v>11659.5</v>
      </c>
    </row>
    <row r="79" spans="1:3" ht="15">
      <c r="A79" s="59" t="s">
        <v>172</v>
      </c>
      <c r="B79" s="67" t="s">
        <v>155</v>
      </c>
      <c r="C79" s="54"/>
    </row>
    <row r="80" spans="1:3" ht="15">
      <c r="A80" s="55"/>
      <c r="B80" s="71" t="s">
        <v>173</v>
      </c>
      <c r="C80" s="52"/>
    </row>
    <row r="81" spans="1:3" ht="15">
      <c r="A81" s="55"/>
      <c r="B81" s="71" t="s">
        <v>174</v>
      </c>
      <c r="C81" s="52"/>
    </row>
    <row r="82" spans="1:3" ht="15">
      <c r="A82" s="55"/>
      <c r="B82" s="71" t="s">
        <v>175</v>
      </c>
      <c r="C82" s="52"/>
    </row>
    <row r="83" spans="1:3" ht="15">
      <c r="A83" s="55"/>
      <c r="B83" s="71" t="s">
        <v>176</v>
      </c>
      <c r="C83" s="52"/>
    </row>
    <row r="84" spans="1:3" ht="15">
      <c r="A84" s="68"/>
      <c r="B84" s="69" t="s">
        <v>177</v>
      </c>
      <c r="C84" s="70">
        <v>3602.9</v>
      </c>
    </row>
    <row r="85" spans="1:3" ht="15">
      <c r="A85" s="59" t="s">
        <v>178</v>
      </c>
      <c r="B85" s="67" t="s">
        <v>155</v>
      </c>
      <c r="C85" s="54"/>
    </row>
    <row r="86" spans="1:3" ht="15">
      <c r="A86" s="55"/>
      <c r="B86" s="71" t="s">
        <v>179</v>
      </c>
      <c r="C86" s="52"/>
    </row>
    <row r="87" spans="1:3" ht="15">
      <c r="A87" s="55"/>
      <c r="B87" s="71" t="s">
        <v>180</v>
      </c>
      <c r="C87" s="52"/>
    </row>
    <row r="88" spans="1:3" ht="15">
      <c r="A88" s="55"/>
      <c r="B88" s="71" t="s">
        <v>181</v>
      </c>
      <c r="C88" s="52"/>
    </row>
    <row r="89" spans="1:3" ht="15">
      <c r="A89" s="55"/>
      <c r="B89" s="71" t="s">
        <v>182</v>
      </c>
      <c r="C89" s="52"/>
    </row>
    <row r="90" spans="1:3" ht="15">
      <c r="A90" s="55"/>
      <c r="B90" s="71" t="s">
        <v>183</v>
      </c>
      <c r="C90" s="52"/>
    </row>
    <row r="91" spans="1:3" ht="15">
      <c r="A91" s="55"/>
      <c r="B91" s="71" t="s">
        <v>184</v>
      </c>
      <c r="C91" s="52"/>
    </row>
    <row r="92" spans="1:3" ht="15">
      <c r="A92" s="68"/>
      <c r="B92" s="69" t="s">
        <v>185</v>
      </c>
      <c r="C92" s="70">
        <v>20284</v>
      </c>
    </row>
    <row r="93" spans="1:3" ht="15">
      <c r="A93" s="59" t="s">
        <v>186</v>
      </c>
      <c r="B93" s="67" t="s">
        <v>155</v>
      </c>
      <c r="C93" s="52"/>
    </row>
    <row r="94" spans="1:3" ht="15">
      <c r="A94" s="55"/>
      <c r="B94" s="71" t="s">
        <v>179</v>
      </c>
      <c r="C94" s="52"/>
    </row>
    <row r="95" spans="1:3" ht="15">
      <c r="A95" s="55"/>
      <c r="B95" s="71" t="s">
        <v>187</v>
      </c>
      <c r="C95" s="52"/>
    </row>
    <row r="96" spans="1:3" ht="15">
      <c r="A96" s="55"/>
      <c r="B96" s="71" t="s">
        <v>188</v>
      </c>
      <c r="C96" s="52"/>
    </row>
    <row r="97" spans="1:3" ht="15">
      <c r="A97" s="55"/>
      <c r="B97" s="71" t="s">
        <v>189</v>
      </c>
      <c r="C97" s="52"/>
    </row>
    <row r="98" spans="1:3" ht="15">
      <c r="A98" s="55"/>
      <c r="B98" s="71" t="s">
        <v>190</v>
      </c>
      <c r="C98" s="52">
        <v>3084.6</v>
      </c>
    </row>
    <row r="99" spans="1:3" ht="15">
      <c r="A99" s="59" t="s">
        <v>191</v>
      </c>
      <c r="B99" s="67" t="s">
        <v>192</v>
      </c>
      <c r="C99" s="54"/>
    </row>
    <row r="100" spans="1:3" ht="15">
      <c r="A100" s="68"/>
      <c r="B100" s="69" t="s">
        <v>128</v>
      </c>
      <c r="C100" s="70">
        <v>161533.8</v>
      </c>
    </row>
    <row r="101" spans="1:3" ht="15">
      <c r="A101" s="53" t="s">
        <v>193</v>
      </c>
      <c r="B101" s="58" t="s">
        <v>194</v>
      </c>
      <c r="C101" s="48">
        <f>C106+C111++++++C115+C117</f>
        <v>29333.9</v>
      </c>
    </row>
    <row r="102" spans="1:3" ht="15">
      <c r="A102" s="55" t="s">
        <v>195</v>
      </c>
      <c r="B102" s="71" t="s">
        <v>196</v>
      </c>
      <c r="C102" s="61"/>
    </row>
    <row r="103" spans="1:3" ht="15">
      <c r="A103" s="51"/>
      <c r="B103" s="71" t="s">
        <v>197</v>
      </c>
      <c r="C103" s="61"/>
    </row>
    <row r="104" spans="1:3" ht="15">
      <c r="A104" s="51"/>
      <c r="B104" s="71" t="s">
        <v>198</v>
      </c>
      <c r="C104" s="61"/>
    </row>
    <row r="105" spans="1:3" ht="15">
      <c r="A105" s="51"/>
      <c r="B105" s="71" t="s">
        <v>199</v>
      </c>
      <c r="C105" s="61"/>
    </row>
    <row r="106" spans="1:3" ht="15">
      <c r="A106" s="51"/>
      <c r="B106" s="71" t="s">
        <v>200</v>
      </c>
      <c r="C106" s="52">
        <v>2657.4</v>
      </c>
    </row>
    <row r="107" spans="1:3" ht="15">
      <c r="A107" s="59" t="s">
        <v>201</v>
      </c>
      <c r="B107" s="67" t="s">
        <v>202</v>
      </c>
      <c r="C107" s="54"/>
    </row>
    <row r="108" spans="1:3" ht="15">
      <c r="A108" s="55"/>
      <c r="B108" s="71" t="s">
        <v>203</v>
      </c>
      <c r="C108" s="52"/>
    </row>
    <row r="109" spans="1:3" ht="15">
      <c r="A109" s="55"/>
      <c r="B109" s="71" t="s">
        <v>204</v>
      </c>
      <c r="C109" s="52"/>
    </row>
    <row r="110" spans="1:3" ht="15">
      <c r="A110" s="55"/>
      <c r="B110" s="71" t="s">
        <v>205</v>
      </c>
      <c r="C110" s="52"/>
    </row>
    <row r="111" spans="1:3" ht="15">
      <c r="A111" s="43"/>
      <c r="B111" s="68" t="s">
        <v>206</v>
      </c>
      <c r="C111" s="70">
        <v>10674</v>
      </c>
    </row>
    <row r="112" spans="1:3" ht="15">
      <c r="A112" s="59" t="s">
        <v>207</v>
      </c>
      <c r="B112" s="59" t="s">
        <v>208</v>
      </c>
      <c r="C112" s="73"/>
    </row>
    <row r="113" spans="1:3" ht="15">
      <c r="A113" s="41"/>
      <c r="B113" s="55" t="s">
        <v>209</v>
      </c>
      <c r="C113" s="72"/>
    </row>
    <row r="114" spans="1:3" ht="15">
      <c r="A114" s="41"/>
      <c r="B114" s="55" t="s">
        <v>210</v>
      </c>
      <c r="C114" s="72"/>
    </row>
    <row r="115" spans="1:3" ht="15">
      <c r="A115" s="41"/>
      <c r="B115" s="55" t="s">
        <v>125</v>
      </c>
      <c r="C115" s="52">
        <v>356</v>
      </c>
    </row>
    <row r="116" spans="1:3" ht="15">
      <c r="A116" s="59" t="s">
        <v>211</v>
      </c>
      <c r="B116" s="59" t="s">
        <v>212</v>
      </c>
      <c r="C116" s="54"/>
    </row>
    <row r="117" spans="1:3" ht="15">
      <c r="A117" s="41"/>
      <c r="B117" s="55" t="s">
        <v>203</v>
      </c>
      <c r="C117" s="52">
        <v>15646.5</v>
      </c>
    </row>
    <row r="118" spans="1:3" ht="15">
      <c r="A118" s="43"/>
      <c r="B118" s="69" t="s">
        <v>128</v>
      </c>
      <c r="C118" s="70"/>
    </row>
  </sheetData>
  <printOptions/>
  <pageMargins left="0.393700787401574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Имя</cp:lastModifiedBy>
  <cp:lastPrinted>2011-01-24T10:32:06Z</cp:lastPrinted>
  <dcterms:created xsi:type="dcterms:W3CDTF">2005-01-28T07:25:23Z</dcterms:created>
  <dcterms:modified xsi:type="dcterms:W3CDTF">2011-02-02T09:35:54Z</dcterms:modified>
  <cp:category/>
  <cp:version/>
  <cp:contentType/>
  <cp:contentStatus/>
</cp:coreProperties>
</file>